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roject office\36 Инжиниринг\2. ОБЪЕКТЫ\9. АН-НГТ Грузовой терминал Норильск\Новая закупка на ТО и ТЭО\ТЗ на ТЭО + приложения\Приложение 8. Требования к сметной документации\"/>
    </mc:Choice>
  </mc:AlternateContent>
  <bookViews>
    <workbookView xWindow="0" yWindow="0" windowWidth="19200" windowHeight="6465" tabRatio="730" firstSheet="1" activeTab="2"/>
  </bookViews>
  <sheets>
    <sheet name="Cognos_Office_Connection_Cache" sheetId="12" state="veryHidden" r:id="rId1"/>
    <sheet name="А Форма ВОР" sheetId="3" r:id="rId2"/>
    <sheet name="В Перечень УЕР" sheetId="13" r:id="rId3"/>
    <sheet name="С Запрос" sheetId="10" r:id="rId4"/>
    <sheet name="D диапазон точности" sheetId="6" r:id="rId5"/>
    <sheet name="Е Расчет капитальных затрат" sheetId="1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 localSheetId="1" hidden="1">#REF!</definedName>
    <definedName name="_" hidden="1">#REF!</definedName>
    <definedName name="____" hidden="1">{"IAS Only",#N/A,FALSE,"NNGT1";"IAS Only",#N/A,FALSE,"NNT1";"IAS Only",#N/A,FALSE,"SNT1";"IAS Only",#N/A,FALSE,"BNT1"}</definedName>
    <definedName name="___________________z1" hidden="1">{#N/A,#N/A,FALSE,"Supuestos";#N/A,#N/A,FALSE,"Totales";#N/A,#N/A,FALSE,"UTE TDF";#N/A,#N/A,FALSE,"C. AUSTRAL";#N/A,#N/A,FALSE,"L. ATRAVESADO";#N/A,#N/A,FALSE,"FERNANDEZ  ORO";#N/A,#N/A,FALSE,"PORTEZUELOS";#N/A,#N/A,FALSE,"25 MM";#N/A,#N/A,FALSE,"SAN ROQUE";#N/A,#N/A,FALSE,"A.  PICHANA"}</definedName>
    <definedName name="___________________z2" hidden="1">{#N/A,#N/A,FALSE,"Supuestos";#N/A,#N/A,FALSE,"Totales";#N/A,#N/A,FALSE,"UTE TDF";#N/A,#N/A,FALSE,"C. AUSTRAL";#N/A,#N/A,FALSE,"L. ATRAVESADO";#N/A,#N/A,FALSE,"FERNANDEZ  ORO";#N/A,#N/A,FALSE,"PORTEZUELOS";#N/A,#N/A,FALSE,"25 MM";#N/A,#N/A,FALSE,"SAN ROQUE";#N/A,#N/A,FALSE,"A.  PICHANA"}</definedName>
    <definedName name="___________________z3" hidden="1">{#N/A,#N/A,FALSE,"Supuestos";#N/A,#N/A,FALSE,"Totales";#N/A,#N/A,FALSE,"UTE TDF";#N/A,#N/A,FALSE,"C. AUSTRAL";#N/A,#N/A,FALSE,"L. ATRAVESADO";#N/A,#N/A,FALSE,"FERNANDEZ  ORO";#N/A,#N/A,FALSE,"PORTEZUELOS";#N/A,#N/A,FALSE,"25 MM";#N/A,#N/A,FALSE,"SAN ROQUE";#N/A,#N/A,FALSE,"A.  PICHANA"}</definedName>
    <definedName name="___________________z4" hidden="1">{#N/A,#N/A,FALSE,"Supuestos";#N/A,#N/A,FALSE,"Totales";#N/A,#N/A,FALSE,"UTE TDF";#N/A,#N/A,FALSE,"C. AUSTRAL";#N/A,#N/A,FALSE,"L. ATRAVESADO";#N/A,#N/A,FALSE,"FERNANDEZ  ORO";#N/A,#N/A,FALSE,"PORTEZUELOS";#N/A,#N/A,FALSE,"25 MM";#N/A,#N/A,FALSE,"SAN ROQUE";#N/A,#N/A,FALSE,"A.  PICHANA"}</definedName>
    <definedName name="___________________z5" hidden="1">{#N/A,#N/A,FALSE,"Supuestos";#N/A,#N/A,FALSE,"Totales";#N/A,#N/A,FALSE,"UTE TDF";#N/A,#N/A,FALSE,"C. AUSTRAL";#N/A,#N/A,FALSE,"L. ATRAVESADO";#N/A,#N/A,FALSE,"FERNANDEZ  ORO";#N/A,#N/A,FALSE,"PORTEZUELOS";#N/A,#N/A,FALSE,"25 MM";#N/A,#N/A,FALSE,"SAN ROQUE";#N/A,#N/A,FALSE,"A.  PICHANA"}</definedName>
    <definedName name="__________________z1" hidden="1">{#N/A,#N/A,FALSE,"Supuestos";#N/A,#N/A,FALSE,"Totales";#N/A,#N/A,FALSE,"UTE TDF";#N/A,#N/A,FALSE,"C. AUSTRAL";#N/A,#N/A,FALSE,"L. ATRAVESADO";#N/A,#N/A,FALSE,"FERNANDEZ  ORO";#N/A,#N/A,FALSE,"PORTEZUELOS";#N/A,#N/A,FALSE,"25 MM";#N/A,#N/A,FALSE,"SAN ROQUE";#N/A,#N/A,FALSE,"A.  PICHANA"}</definedName>
    <definedName name="__________________z2" hidden="1">{#N/A,#N/A,FALSE,"Supuestos";#N/A,#N/A,FALSE,"Totales";#N/A,#N/A,FALSE,"UTE TDF";#N/A,#N/A,FALSE,"C. AUSTRAL";#N/A,#N/A,FALSE,"L. ATRAVESADO";#N/A,#N/A,FALSE,"FERNANDEZ  ORO";#N/A,#N/A,FALSE,"PORTEZUELOS";#N/A,#N/A,FALSE,"25 MM";#N/A,#N/A,FALSE,"SAN ROQUE";#N/A,#N/A,FALSE,"A.  PICHANA"}</definedName>
    <definedName name="__________________z3" hidden="1">{#N/A,#N/A,FALSE,"Supuestos";#N/A,#N/A,FALSE,"Totales";#N/A,#N/A,FALSE,"UTE TDF";#N/A,#N/A,FALSE,"C. AUSTRAL";#N/A,#N/A,FALSE,"L. ATRAVESADO";#N/A,#N/A,FALSE,"FERNANDEZ  ORO";#N/A,#N/A,FALSE,"PORTEZUELOS";#N/A,#N/A,FALSE,"25 MM";#N/A,#N/A,FALSE,"SAN ROQUE";#N/A,#N/A,FALSE,"A.  PICHANA"}</definedName>
    <definedName name="__________________z4" hidden="1">{#N/A,#N/A,FALSE,"Supuestos";#N/A,#N/A,FALSE,"Totales";#N/A,#N/A,FALSE,"UTE TDF";#N/A,#N/A,FALSE,"C. AUSTRAL";#N/A,#N/A,FALSE,"L. ATRAVESADO";#N/A,#N/A,FALSE,"FERNANDEZ  ORO";#N/A,#N/A,FALSE,"PORTEZUELOS";#N/A,#N/A,FALSE,"25 MM";#N/A,#N/A,FALSE,"SAN ROQUE";#N/A,#N/A,FALSE,"A.  PICHANA"}</definedName>
    <definedName name="__________________z5" hidden="1">{#N/A,#N/A,FALSE,"Supuestos";#N/A,#N/A,FALSE,"Totales";#N/A,#N/A,FALSE,"UTE TDF";#N/A,#N/A,FALSE,"C. AUSTRAL";#N/A,#N/A,FALSE,"L. ATRAVESADO";#N/A,#N/A,FALSE,"FERNANDEZ  ORO";#N/A,#N/A,FALSE,"PORTEZUELOS";#N/A,#N/A,FALSE,"25 MM";#N/A,#N/A,FALSE,"SAN ROQUE";#N/A,#N/A,FALSE,"A.  PICHANA"}</definedName>
    <definedName name="_________________z1" hidden="1">{#N/A,#N/A,FALSE,"Supuestos";#N/A,#N/A,FALSE,"Totales";#N/A,#N/A,FALSE,"UTE TDF";#N/A,#N/A,FALSE,"C. AUSTRAL";#N/A,#N/A,FALSE,"L. ATRAVESADO";#N/A,#N/A,FALSE,"FERNANDEZ  ORO";#N/A,#N/A,FALSE,"PORTEZUELOS";#N/A,#N/A,FALSE,"25 MM";#N/A,#N/A,FALSE,"SAN ROQUE";#N/A,#N/A,FALSE,"A.  PICHANA"}</definedName>
    <definedName name="_________________z2" hidden="1">{#N/A,#N/A,FALSE,"Supuestos";#N/A,#N/A,FALSE,"Totales";#N/A,#N/A,FALSE,"UTE TDF";#N/A,#N/A,FALSE,"C. AUSTRAL";#N/A,#N/A,FALSE,"L. ATRAVESADO";#N/A,#N/A,FALSE,"FERNANDEZ  ORO";#N/A,#N/A,FALSE,"PORTEZUELOS";#N/A,#N/A,FALSE,"25 MM";#N/A,#N/A,FALSE,"SAN ROQUE";#N/A,#N/A,FALSE,"A.  PICHANA"}</definedName>
    <definedName name="_________________z3" hidden="1">{#N/A,#N/A,FALSE,"Supuestos";#N/A,#N/A,FALSE,"Totales";#N/A,#N/A,FALSE,"UTE TDF";#N/A,#N/A,FALSE,"C. AUSTRAL";#N/A,#N/A,FALSE,"L. ATRAVESADO";#N/A,#N/A,FALSE,"FERNANDEZ  ORO";#N/A,#N/A,FALSE,"PORTEZUELOS";#N/A,#N/A,FALSE,"25 MM";#N/A,#N/A,FALSE,"SAN ROQUE";#N/A,#N/A,FALSE,"A.  PICHANA"}</definedName>
    <definedName name="_________________z4" hidden="1">{#N/A,#N/A,FALSE,"Supuestos";#N/A,#N/A,FALSE,"Totales";#N/A,#N/A,FALSE,"UTE TDF";#N/A,#N/A,FALSE,"C. AUSTRAL";#N/A,#N/A,FALSE,"L. ATRAVESADO";#N/A,#N/A,FALSE,"FERNANDEZ  ORO";#N/A,#N/A,FALSE,"PORTEZUELOS";#N/A,#N/A,FALSE,"25 MM";#N/A,#N/A,FALSE,"SAN ROQUE";#N/A,#N/A,FALSE,"A.  PICHANA"}</definedName>
    <definedName name="_________________z5" hidden="1">{#N/A,#N/A,FALSE,"Supuestos";#N/A,#N/A,FALSE,"Totales";#N/A,#N/A,FALSE,"UTE TDF";#N/A,#N/A,FALSE,"C. AUSTRAL";#N/A,#N/A,FALSE,"L. ATRAVESADO";#N/A,#N/A,FALSE,"FERNANDEZ  ORO";#N/A,#N/A,FALSE,"PORTEZUELOS";#N/A,#N/A,FALSE,"25 MM";#N/A,#N/A,FALSE,"SAN ROQUE";#N/A,#N/A,FALSE,"A.  PICHANA"}</definedName>
    <definedName name="________________z1" hidden="1">{#N/A,#N/A,FALSE,"Supuestos";#N/A,#N/A,FALSE,"Totales";#N/A,#N/A,FALSE,"UTE TDF";#N/A,#N/A,FALSE,"C. AUSTRAL";#N/A,#N/A,FALSE,"L. ATRAVESADO";#N/A,#N/A,FALSE,"FERNANDEZ  ORO";#N/A,#N/A,FALSE,"PORTEZUELOS";#N/A,#N/A,FALSE,"25 MM";#N/A,#N/A,FALSE,"SAN ROQUE";#N/A,#N/A,FALSE,"A.  PICHANA"}</definedName>
    <definedName name="________________z2" hidden="1">{#N/A,#N/A,FALSE,"Supuestos";#N/A,#N/A,FALSE,"Totales";#N/A,#N/A,FALSE,"UTE TDF";#N/A,#N/A,FALSE,"C. AUSTRAL";#N/A,#N/A,FALSE,"L. ATRAVESADO";#N/A,#N/A,FALSE,"FERNANDEZ  ORO";#N/A,#N/A,FALSE,"PORTEZUELOS";#N/A,#N/A,FALSE,"25 MM";#N/A,#N/A,FALSE,"SAN ROQUE";#N/A,#N/A,FALSE,"A.  PICHANA"}</definedName>
    <definedName name="________________z3" hidden="1">{#N/A,#N/A,FALSE,"Supuestos";#N/A,#N/A,FALSE,"Totales";#N/A,#N/A,FALSE,"UTE TDF";#N/A,#N/A,FALSE,"C. AUSTRAL";#N/A,#N/A,FALSE,"L. ATRAVESADO";#N/A,#N/A,FALSE,"FERNANDEZ  ORO";#N/A,#N/A,FALSE,"PORTEZUELOS";#N/A,#N/A,FALSE,"25 MM";#N/A,#N/A,FALSE,"SAN ROQUE";#N/A,#N/A,FALSE,"A.  PICHANA"}</definedName>
    <definedName name="________________z4" hidden="1">{#N/A,#N/A,FALSE,"Supuestos";#N/A,#N/A,FALSE,"Totales";#N/A,#N/A,FALSE,"UTE TDF";#N/A,#N/A,FALSE,"C. AUSTRAL";#N/A,#N/A,FALSE,"L. ATRAVESADO";#N/A,#N/A,FALSE,"FERNANDEZ  ORO";#N/A,#N/A,FALSE,"PORTEZUELOS";#N/A,#N/A,FALSE,"25 MM";#N/A,#N/A,FALSE,"SAN ROQUE";#N/A,#N/A,FALSE,"A.  PICHANA"}</definedName>
    <definedName name="________________z5" hidden="1">{#N/A,#N/A,FALSE,"Supuestos";#N/A,#N/A,FALSE,"Totales";#N/A,#N/A,FALSE,"UTE TDF";#N/A,#N/A,FALSE,"C. AUSTRAL";#N/A,#N/A,FALSE,"L. ATRAVESADO";#N/A,#N/A,FALSE,"FERNANDEZ  ORO";#N/A,#N/A,FALSE,"PORTEZUELOS";#N/A,#N/A,FALSE,"25 MM";#N/A,#N/A,FALSE,"SAN ROQUE";#N/A,#N/A,FALSE,"A.  PICHANA"}</definedName>
    <definedName name="__________z2" hidden="1">{#N/A,#N/A,FALSE,"Supuestos";#N/A,#N/A,FALSE,"Totales";#N/A,#N/A,FALSE,"UTE TDF";#N/A,#N/A,FALSE,"C. AUSTRAL";#N/A,#N/A,FALSE,"L. ATRAVESADO";#N/A,#N/A,FALSE,"FERNANDEZ  ORO";#N/A,#N/A,FALSE,"PORTEZUELOS";#N/A,#N/A,FALSE,"25 MM";#N/A,#N/A,FALSE,"SAN ROQUE";#N/A,#N/A,FALSE,"A.  PICHANA"}</definedName>
    <definedName name="__________z3" hidden="1">{#N/A,#N/A,FALSE,"Supuestos";#N/A,#N/A,FALSE,"Totales";#N/A,#N/A,FALSE,"UTE TDF";#N/A,#N/A,FALSE,"C. AUSTRAL";#N/A,#N/A,FALSE,"L. ATRAVESADO";#N/A,#N/A,FALSE,"FERNANDEZ  ORO";#N/A,#N/A,FALSE,"PORTEZUELOS";#N/A,#N/A,FALSE,"25 MM";#N/A,#N/A,FALSE,"SAN ROQUE";#N/A,#N/A,FALSE,"A.  PICHANA"}</definedName>
    <definedName name="__________z4" hidden="1">{#N/A,#N/A,FALSE,"Supuestos";#N/A,#N/A,FALSE,"Totales";#N/A,#N/A,FALSE,"UTE TDF";#N/A,#N/A,FALSE,"C. AUSTRAL";#N/A,#N/A,FALSE,"L. ATRAVESADO";#N/A,#N/A,FALSE,"FERNANDEZ  ORO";#N/A,#N/A,FALSE,"PORTEZUELOS";#N/A,#N/A,FALSE,"25 MM";#N/A,#N/A,FALSE,"SAN ROQUE";#N/A,#N/A,FALSE,"A.  PICHANA"}</definedName>
    <definedName name="__________z5" hidden="1">{#N/A,#N/A,FALSE,"Supuestos";#N/A,#N/A,FALSE,"Totales";#N/A,#N/A,FALSE,"UTE TDF";#N/A,#N/A,FALSE,"C. AUSTRAL";#N/A,#N/A,FALSE,"L. ATRAVESADO";#N/A,#N/A,FALSE,"FERNANDEZ  ORO";#N/A,#N/A,FALSE,"PORTEZUELOS";#N/A,#N/A,FALSE,"25 MM";#N/A,#N/A,FALSE,"SAN ROQUE";#N/A,#N/A,FALSE,"A.  PICHANA"}</definedName>
    <definedName name="_________xlfn.SUMIFS" hidden="1">#NAME?</definedName>
    <definedName name="________xlfn.SUMIFS" hidden="1">#NAME?</definedName>
    <definedName name="_______xlfn.SUMIFS" hidden="1">#NAME?</definedName>
    <definedName name="______xlfn.SUMIFS" hidden="1">#NAME?</definedName>
    <definedName name="_____dsjhiashgias" localSheetId="1" hidden="1">'[1]на 1 тут'!#REF!</definedName>
    <definedName name="_____dsjhiashgias" hidden="1">'[1]на 1 тут'!#REF!</definedName>
    <definedName name="_____xlfn.SUMIFS" hidden="1">#NAME?</definedName>
    <definedName name="_____z1" hidden="1">{#N/A,#N/A,FALSE,"Supuestos";#N/A,#N/A,FALSE,"Totales";#N/A,#N/A,FALSE,"UTE TDF";#N/A,#N/A,FALSE,"C. AUSTRAL";#N/A,#N/A,FALSE,"L. ATRAVESADO";#N/A,#N/A,FALSE,"FERNANDEZ  ORO";#N/A,#N/A,FALSE,"PORTEZUELOS";#N/A,#N/A,FALSE,"25 MM";#N/A,#N/A,FALSE,"SAN ROQUE";#N/A,#N/A,FALSE,"A.  PICHANA"}</definedName>
    <definedName name="_____z2" hidden="1">{#N/A,#N/A,FALSE,"Supuestos";#N/A,#N/A,FALSE,"Totales";#N/A,#N/A,FALSE,"UTE TDF";#N/A,#N/A,FALSE,"C. AUSTRAL";#N/A,#N/A,FALSE,"L. ATRAVESADO";#N/A,#N/A,FALSE,"FERNANDEZ  ORO";#N/A,#N/A,FALSE,"PORTEZUELOS";#N/A,#N/A,FALSE,"25 MM";#N/A,#N/A,FALSE,"SAN ROQUE";#N/A,#N/A,FALSE,"A.  PICHANA"}</definedName>
    <definedName name="_____z3" hidden="1">{#N/A,#N/A,FALSE,"Supuestos";#N/A,#N/A,FALSE,"Totales";#N/A,#N/A,FALSE,"UTE TDF";#N/A,#N/A,FALSE,"C. AUSTRAL";#N/A,#N/A,FALSE,"L. ATRAVESADO";#N/A,#N/A,FALSE,"FERNANDEZ  ORO";#N/A,#N/A,FALSE,"PORTEZUELOS";#N/A,#N/A,FALSE,"25 MM";#N/A,#N/A,FALSE,"SAN ROQUE";#N/A,#N/A,FALSE,"A.  PICHANA"}</definedName>
    <definedName name="_____z4" hidden="1">{#N/A,#N/A,FALSE,"Supuestos";#N/A,#N/A,FALSE,"Totales";#N/A,#N/A,FALSE,"UTE TDF";#N/A,#N/A,FALSE,"C. AUSTRAL";#N/A,#N/A,FALSE,"L. ATRAVESADO";#N/A,#N/A,FALSE,"FERNANDEZ  ORO";#N/A,#N/A,FALSE,"PORTEZUELOS";#N/A,#N/A,FALSE,"25 MM";#N/A,#N/A,FALSE,"SAN ROQUE";#N/A,#N/A,FALSE,"A.  PICHANA"}</definedName>
    <definedName name="_____z5" hidden="1">{#N/A,#N/A,FALSE,"Supuestos";#N/A,#N/A,FALSE,"Totales";#N/A,#N/A,FALSE,"UTE TDF";#N/A,#N/A,FALSE,"C. AUSTRAL";#N/A,#N/A,FALSE,"L. ATRAVESADO";#N/A,#N/A,FALSE,"FERNANDEZ  ORO";#N/A,#N/A,FALSE,"PORTEZUELOS";#N/A,#N/A,FALSE,"25 MM";#N/A,#N/A,FALSE,"SAN ROQUE";#N/A,#N/A,FALSE,"A.  PICHANA"}</definedName>
    <definedName name="____xlfn.SUMIFS" hidden="1">#NAME?</definedName>
    <definedName name="____z1" hidden="1">{#N/A,#N/A,FALSE,"Supuestos";#N/A,#N/A,FALSE,"Totales";#N/A,#N/A,FALSE,"UTE TDF";#N/A,#N/A,FALSE,"C. AUSTRAL";#N/A,#N/A,FALSE,"L. ATRAVESADO";#N/A,#N/A,FALSE,"FERNANDEZ  ORO";#N/A,#N/A,FALSE,"PORTEZUELOS";#N/A,#N/A,FALSE,"25 MM";#N/A,#N/A,FALSE,"SAN ROQUE";#N/A,#N/A,FALSE,"A.  PICHANA"}</definedName>
    <definedName name="____z2" hidden="1">{#N/A,#N/A,FALSE,"Supuestos";#N/A,#N/A,FALSE,"Totales";#N/A,#N/A,FALSE,"UTE TDF";#N/A,#N/A,FALSE,"C. AUSTRAL";#N/A,#N/A,FALSE,"L. ATRAVESADO";#N/A,#N/A,FALSE,"FERNANDEZ  ORO";#N/A,#N/A,FALSE,"PORTEZUELOS";#N/A,#N/A,FALSE,"25 MM";#N/A,#N/A,FALSE,"SAN ROQUE";#N/A,#N/A,FALSE,"A.  PICHANA"}</definedName>
    <definedName name="____z3" hidden="1">{#N/A,#N/A,FALSE,"Supuestos";#N/A,#N/A,FALSE,"Totales";#N/A,#N/A,FALSE,"UTE TDF";#N/A,#N/A,FALSE,"C. AUSTRAL";#N/A,#N/A,FALSE,"L. ATRAVESADO";#N/A,#N/A,FALSE,"FERNANDEZ  ORO";#N/A,#N/A,FALSE,"PORTEZUELOS";#N/A,#N/A,FALSE,"25 MM";#N/A,#N/A,FALSE,"SAN ROQUE";#N/A,#N/A,FALSE,"A.  PICHANA"}</definedName>
    <definedName name="____z4" hidden="1">{#N/A,#N/A,FALSE,"Supuestos";#N/A,#N/A,FALSE,"Totales";#N/A,#N/A,FALSE,"UTE TDF";#N/A,#N/A,FALSE,"C. AUSTRAL";#N/A,#N/A,FALSE,"L. ATRAVESADO";#N/A,#N/A,FALSE,"FERNANDEZ  ORO";#N/A,#N/A,FALSE,"PORTEZUELOS";#N/A,#N/A,FALSE,"25 MM";#N/A,#N/A,FALSE,"SAN ROQUE";#N/A,#N/A,FALSE,"A.  PICHANA"}</definedName>
    <definedName name="____z5" hidden="1">{#N/A,#N/A,FALSE,"Supuestos";#N/A,#N/A,FALSE,"Totales";#N/A,#N/A,FALSE,"UTE TDF";#N/A,#N/A,FALSE,"C. AUSTRAL";#N/A,#N/A,FALSE,"L. ATRAVESADO";#N/A,#N/A,FALSE,"FERNANDEZ  ORO";#N/A,#N/A,FALSE,"PORTEZUELOS";#N/A,#N/A,FALSE,"25 MM";#N/A,#N/A,FALSE,"SAN ROQUE";#N/A,#N/A,FALSE,"A.  PICHANA"}</definedName>
    <definedName name="___xlfn.BAHTTEXT" hidden="1">#NAME?</definedName>
    <definedName name="___xlfn.SUMIFS" hidden="1">#NAME?</definedName>
    <definedName name="___z1" hidden="1">{#N/A,#N/A,FALSE,"Supuestos";#N/A,#N/A,FALSE,"Totales";#N/A,#N/A,FALSE,"UTE TDF";#N/A,#N/A,FALSE,"C. AUSTRAL";#N/A,#N/A,FALSE,"L. ATRAVESADO";#N/A,#N/A,FALSE,"FERNANDEZ  ORO";#N/A,#N/A,FALSE,"PORTEZUELOS";#N/A,#N/A,FALSE,"25 MM";#N/A,#N/A,FALSE,"SAN ROQUE";#N/A,#N/A,FALSE,"A.  PICHANA"}</definedName>
    <definedName name="___z2" hidden="1">{#N/A,#N/A,FALSE,"Supuestos";#N/A,#N/A,FALSE,"Totales";#N/A,#N/A,FALSE,"UTE TDF";#N/A,#N/A,FALSE,"C. AUSTRAL";#N/A,#N/A,FALSE,"L. ATRAVESADO";#N/A,#N/A,FALSE,"FERNANDEZ  ORO";#N/A,#N/A,FALSE,"PORTEZUELOS";#N/A,#N/A,FALSE,"25 MM";#N/A,#N/A,FALSE,"SAN ROQUE";#N/A,#N/A,FALSE,"A.  PICHANA"}</definedName>
    <definedName name="___z3" hidden="1">{#N/A,#N/A,FALSE,"Supuestos";#N/A,#N/A,FALSE,"Totales";#N/A,#N/A,FALSE,"UTE TDF";#N/A,#N/A,FALSE,"C. AUSTRAL";#N/A,#N/A,FALSE,"L. ATRAVESADO";#N/A,#N/A,FALSE,"FERNANDEZ  ORO";#N/A,#N/A,FALSE,"PORTEZUELOS";#N/A,#N/A,FALSE,"25 MM";#N/A,#N/A,FALSE,"SAN ROQUE";#N/A,#N/A,FALSE,"A.  PICHANA"}</definedName>
    <definedName name="___z4" hidden="1">{#N/A,#N/A,FALSE,"Supuestos";#N/A,#N/A,FALSE,"Totales";#N/A,#N/A,FALSE,"UTE TDF";#N/A,#N/A,FALSE,"C. AUSTRAL";#N/A,#N/A,FALSE,"L. ATRAVESADO";#N/A,#N/A,FALSE,"FERNANDEZ  ORO";#N/A,#N/A,FALSE,"PORTEZUELOS";#N/A,#N/A,FALSE,"25 MM";#N/A,#N/A,FALSE,"SAN ROQUE";#N/A,#N/A,FALSE,"A.  PICHANA"}</definedName>
    <definedName name="___z5" hidden="1">{#N/A,#N/A,FALSE,"Supuestos";#N/A,#N/A,FALSE,"Totales";#N/A,#N/A,FALSE,"UTE TDF";#N/A,#N/A,FALSE,"C. AUSTRAL";#N/A,#N/A,FALSE,"L. ATRAVESADO";#N/A,#N/A,FALSE,"FERNANDEZ  ORO";#N/A,#N/A,FALSE,"PORTEZUELOS";#N/A,#N/A,FALSE,"25 MM";#N/A,#N/A,FALSE,"SAN ROQUE";#N/A,#N/A,FALSE,"A.  PICHANA"}</definedName>
    <definedName name="__123" localSheetId="1" hidden="1">'[1]на 1 тут'!#REF!</definedName>
    <definedName name="__123" hidden="1">'[1]на 1 тут'!#REF!</definedName>
    <definedName name="__123Graph_A" hidden="1">#N/A</definedName>
    <definedName name="__123Graph_AGraph1" hidden="1">#N/A</definedName>
    <definedName name="__123Graph_AGraph2" hidden="1">#N/A</definedName>
    <definedName name="__123Graph_AGraph3" hidden="1">#N/A</definedName>
    <definedName name="__123Graph_AGraph4" hidden="1">#N/A</definedName>
    <definedName name="__123Graph_B" hidden="1">'[2]Finansal tamamlanma Eğrisi'!$E$32:$P$32</definedName>
    <definedName name="__123Graph_BChart" localSheetId="1" hidden="1">#REF!</definedName>
    <definedName name="__123Graph_BChart" hidden="1">#REF!</definedName>
    <definedName name="__123Graph_BGRAPH1" localSheetId="1" hidden="1">'[1]на 1 тут'!#REF!</definedName>
    <definedName name="__123Graph_BGRAPH1" hidden="1">'[1]на 1 тут'!#REF!</definedName>
    <definedName name="__123Graph_BGRAPH2" localSheetId="1" hidden="1">'[1]на 1 тут'!#REF!</definedName>
    <definedName name="__123Graph_BGRAPH2" hidden="1">'[1]на 1 тут'!#REF!</definedName>
    <definedName name="__123Graph_C" localSheetId="1" hidden="1">'[3] N Finansal Eğri'!#REF!</definedName>
    <definedName name="__123Graph_C" hidden="1">'[3] N Finansal Eğri'!#REF!</definedName>
    <definedName name="__123Graph_CGRAPH1" localSheetId="1" hidden="1">'[1]на 1 тут'!#REF!</definedName>
    <definedName name="__123Graph_CGRAPH1" hidden="1">'[1]на 1 тут'!#REF!</definedName>
    <definedName name="__123Graph_CGRAPH2" localSheetId="1" hidden="1">'[1]на 1 тут'!#REF!</definedName>
    <definedName name="__123Graph_CGRAPH2" hidden="1">'[1]на 1 тут'!#REF!</definedName>
    <definedName name="__123Graph_D" localSheetId="1" hidden="1">'[3] N Finansal Eğri'!#REF!</definedName>
    <definedName name="__123Graph_D" hidden="1">'[3] N Finansal Eğri'!#REF!</definedName>
    <definedName name="__123Graph_E" hidden="1">'[4]TABLO-3'!$B$8:$B$8</definedName>
    <definedName name="__123Graph_F" localSheetId="1" hidden="1">[5]ESCON!#REF!</definedName>
    <definedName name="__123Graph_F" hidden="1">[5]ESCON!#REF!</definedName>
    <definedName name="__123Graph_LBL_AGRAPH1" localSheetId="1" hidden="1">'[1]на 1 тут'!#REF!</definedName>
    <definedName name="__123Graph_LBL_AGRAPH1" hidden="1">'[1]на 1 тут'!#REF!</definedName>
    <definedName name="__123Graph_X" hidden="1">#N/A</definedName>
    <definedName name="__123Graph_XGraph1" hidden="1">#N/A</definedName>
    <definedName name="__123Graph_XGraph2" hidden="1">#N/A</definedName>
    <definedName name="__123Graph_XGraph3" hidden="1">#N/A</definedName>
    <definedName name="__123Graph_XGraph4" hidden="1">#N/A</definedName>
    <definedName name="__IntlFixup" hidden="1">TRUE</definedName>
    <definedName name="__IntlFixupTable" hidden="1">#REF!</definedName>
    <definedName name="__xlfn.BAHTTEXT" hidden="1">#NAME?</definedName>
    <definedName name="__xlfn.SUMIFS" hidden="1">#NAME?</definedName>
    <definedName name="__z1" hidden="1">{#N/A,#N/A,FALSE,"Supuestos";#N/A,#N/A,FALSE,"Totales";#N/A,#N/A,FALSE,"UTE TDF";#N/A,#N/A,FALSE,"C. AUSTRAL";#N/A,#N/A,FALSE,"L. ATRAVESADO";#N/A,#N/A,FALSE,"FERNANDEZ  ORO";#N/A,#N/A,FALSE,"PORTEZUELOS";#N/A,#N/A,FALSE,"25 MM";#N/A,#N/A,FALSE,"SAN ROQUE";#N/A,#N/A,FALSE,"A.  PICHANA"}</definedName>
    <definedName name="__z2" hidden="1">{#N/A,#N/A,FALSE,"Supuestos";#N/A,#N/A,FALSE,"Totales";#N/A,#N/A,FALSE,"UTE TDF";#N/A,#N/A,FALSE,"C. AUSTRAL";#N/A,#N/A,FALSE,"L. ATRAVESADO";#N/A,#N/A,FALSE,"FERNANDEZ  ORO";#N/A,#N/A,FALSE,"PORTEZUELOS";#N/A,#N/A,FALSE,"25 MM";#N/A,#N/A,FALSE,"SAN ROQUE";#N/A,#N/A,FALSE,"A.  PICHANA"}</definedName>
    <definedName name="__z3" hidden="1">{#N/A,#N/A,FALSE,"Supuestos";#N/A,#N/A,FALSE,"Totales";#N/A,#N/A,FALSE,"UTE TDF";#N/A,#N/A,FALSE,"C. AUSTRAL";#N/A,#N/A,FALSE,"L. ATRAVESADO";#N/A,#N/A,FALSE,"FERNANDEZ  ORO";#N/A,#N/A,FALSE,"PORTEZUELOS";#N/A,#N/A,FALSE,"25 MM";#N/A,#N/A,FALSE,"SAN ROQUE";#N/A,#N/A,FALSE,"A.  PICHANA"}</definedName>
    <definedName name="__z4" hidden="1">{#N/A,#N/A,FALSE,"Supuestos";#N/A,#N/A,FALSE,"Totales";#N/A,#N/A,FALSE,"UTE TDF";#N/A,#N/A,FALSE,"C. AUSTRAL";#N/A,#N/A,FALSE,"L. ATRAVESADO";#N/A,#N/A,FALSE,"FERNANDEZ  ORO";#N/A,#N/A,FALSE,"PORTEZUELOS";#N/A,#N/A,FALSE,"25 MM";#N/A,#N/A,FALSE,"SAN ROQUE";#N/A,#N/A,FALSE,"A.  PICHANA"}</definedName>
    <definedName name="__z5" hidden="1">{#N/A,#N/A,FALSE,"Supuestos";#N/A,#N/A,FALSE,"Totales";#N/A,#N/A,FALSE,"UTE TDF";#N/A,#N/A,FALSE,"C. AUSTRAL";#N/A,#N/A,FALSE,"L. ATRAVESADO";#N/A,#N/A,FALSE,"FERNANDEZ  ORO";#N/A,#N/A,FALSE,"PORTEZUELOS";#N/A,#N/A,FALSE,"25 MM";#N/A,#N/A,FALSE,"SAN ROQUE";#N/A,#N/A,FALSE,"A.  PICHANA"}</definedName>
    <definedName name="_1__123Graph_AChart_1A" localSheetId="1" hidden="1">#REF!</definedName>
    <definedName name="_1__123Graph_AChart_1A" hidden="1">#REF!</definedName>
    <definedName name="_123" localSheetId="1" hidden="1">#REF!</definedName>
    <definedName name="_123" hidden="1">#REF!</definedName>
    <definedName name="_12345" localSheetId="1" hidden="1">'[1]на 1 тут'!#REF!</definedName>
    <definedName name="_12345" hidden="1">'[1]на 1 тут'!#REF!</definedName>
    <definedName name="_123Graph_BGRAPH2" localSheetId="1" hidden="1">'[1]на 1 тут'!#REF!</definedName>
    <definedName name="_123Graph_BGRAPH2" hidden="1">'[1]на 1 тут'!#REF!</definedName>
    <definedName name="_123Graph_XGraph4" hidden="1">#N/A</definedName>
    <definedName name="_13__123Graph_BCHART_1" localSheetId="1" hidden="1">'[2]Finansal tamamlanma Eğrisi'!#REF!</definedName>
    <definedName name="_13__123Graph_BCHART_1" hidden="1">'[2]Finansal tamamlanma Eğrisi'!#REF!</definedName>
    <definedName name="_18__123Graph_LBL_ACHART_1" hidden="1">'[2]Finansal tamamlanma Eğrisi'!$E$43:$P$43</definedName>
    <definedName name="_2__123Graph_BChart_1A" localSheetId="1" hidden="1">#REF!</definedName>
    <definedName name="_2__123Graph_BChart_1A" hidden="1">#REF!</definedName>
    <definedName name="_23__123Graph_XCHART_1" hidden="1">'[2]Finansal tamamlanma Eğrisi'!$E$5:$P$5</definedName>
    <definedName name="_3__123Graph_BCHART_1" localSheetId="1" hidden="1">'[6]Finansal tamamlanma Eğrisi'!#REF!</definedName>
    <definedName name="_3__123Graph_BCHART_1" hidden="1">'[6]Finansal tamamlanma Eğrisi'!#REF!</definedName>
    <definedName name="_4S" localSheetId="1" hidden="1">#REF!</definedName>
    <definedName name="_4S" hidden="1">#REF!</definedName>
    <definedName name="_5__123Graph_ACHART_1" hidden="1">'[2]Finansal tamamlanma Eğrisi'!$E$43:$P$43</definedName>
    <definedName name="_5_0_S" localSheetId="1" hidden="1">#REF!</definedName>
    <definedName name="_5_0_S" hidden="1">#REF!</definedName>
    <definedName name="_aaa3" localSheetId="1" hidden="1">'[2]Finansal tamamlanma Eğrisi'!#REF!</definedName>
    <definedName name="_aaa3" hidden="1">'[2]Finansal tamamlanma Eğrisi'!#REF!</definedName>
    <definedName name="_aaa4" hidden="1">'[2]Finansal tamamlanma Eğrisi'!$E$43:$P$43</definedName>
    <definedName name="_aaa5" hidden="1">'[2]Finansal tamamlanma Eğrisi'!$E$5:$P$5</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ist_Bin" hidden="1">#REF!</definedName>
    <definedName name="_Dist_Values" hidden="1">#REF!</definedName>
    <definedName name="_Fill" localSheetId="1" hidden="1">#REF!</definedName>
    <definedName name="_Fill" hidden="1">#REF!</definedName>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Rev1" hidden="1">{#N/A,#N/A,FALSE,"Aging Summary";#N/A,#N/A,FALSE,"Ratio Analysis";#N/A,#N/A,FALSE,"Test 120 Day Accts";#N/A,#N/A,FALSE,"Tickmarks"}</definedName>
    <definedName name="_Sort" localSheetId="1" hidden="1">#REF!</definedName>
    <definedName name="_Sort" hidden="1">#REF!</definedName>
    <definedName name="_Table1_In1" localSheetId="1" hidden="1">#REF!</definedName>
    <definedName name="_Table1_In1" hidden="1">#REF!</definedName>
    <definedName name="_Table2_In1" localSheetId="1" hidden="1">#REF!</definedName>
    <definedName name="_Table2_In1" hidden="1">#REF!</definedName>
    <definedName name="_Table2_Out" localSheetId="1" hidden="1">#REF!</definedName>
    <definedName name="_Table2_Out" hidden="1">#REF!</definedName>
    <definedName name="_z1" hidden="1">{#N/A,#N/A,FALSE,"Supuestos";#N/A,#N/A,FALSE,"Totales";#N/A,#N/A,FALSE,"UTE TDF";#N/A,#N/A,FALSE,"C. AUSTRAL";#N/A,#N/A,FALSE,"L. ATRAVESADO";#N/A,#N/A,FALSE,"FERNANDEZ  ORO";#N/A,#N/A,FALSE,"PORTEZUELOS";#N/A,#N/A,FALSE,"25 MM";#N/A,#N/A,FALSE,"SAN ROQUE";#N/A,#N/A,FALSE,"A.  PICHANA"}</definedName>
    <definedName name="_z2" hidden="1">{#N/A,#N/A,FALSE,"Supuestos";#N/A,#N/A,FALSE,"Totales";#N/A,#N/A,FALSE,"UTE TDF";#N/A,#N/A,FALSE,"C. AUSTRAL";#N/A,#N/A,FALSE,"L. ATRAVESADO";#N/A,#N/A,FALSE,"FERNANDEZ  ORO";#N/A,#N/A,FALSE,"PORTEZUELOS";#N/A,#N/A,FALSE,"25 MM";#N/A,#N/A,FALSE,"SAN ROQUE";#N/A,#N/A,FALSE,"A.  PICHANA"}</definedName>
    <definedName name="_z3" hidden="1">{#N/A,#N/A,FALSE,"Supuestos";#N/A,#N/A,FALSE,"Totales";#N/A,#N/A,FALSE,"UTE TDF";#N/A,#N/A,FALSE,"C. AUSTRAL";#N/A,#N/A,FALSE,"L. ATRAVESADO";#N/A,#N/A,FALSE,"FERNANDEZ  ORO";#N/A,#N/A,FALSE,"PORTEZUELOS";#N/A,#N/A,FALSE,"25 MM";#N/A,#N/A,FALSE,"SAN ROQUE";#N/A,#N/A,FALSE,"A.  PICHANA"}</definedName>
    <definedName name="_z4" hidden="1">{#N/A,#N/A,FALSE,"Supuestos";#N/A,#N/A,FALSE,"Totales";#N/A,#N/A,FALSE,"UTE TDF";#N/A,#N/A,FALSE,"C. AUSTRAL";#N/A,#N/A,FALSE,"L. ATRAVESADO";#N/A,#N/A,FALSE,"FERNANDEZ  ORO";#N/A,#N/A,FALSE,"PORTEZUELOS";#N/A,#N/A,FALSE,"25 MM";#N/A,#N/A,FALSE,"SAN ROQUE";#N/A,#N/A,FALSE,"A.  PICHANA"}</definedName>
    <definedName name="_z5" hidden="1">{#N/A,#N/A,FALSE,"Supuestos";#N/A,#N/A,FALSE,"Totales";#N/A,#N/A,FALSE,"UTE TDF";#N/A,#N/A,FALSE,"C. AUSTRAL";#N/A,#N/A,FALSE,"L. ATRAVESADO";#N/A,#N/A,FALSE,"FERNANDEZ  ORO";#N/A,#N/A,FALSE,"PORTEZUELOS";#N/A,#N/A,FALSE,"25 MM";#N/A,#N/A,FALSE,"SAN ROQUE";#N/A,#N/A,FALSE,"A.  PICHANA"}</definedName>
    <definedName name="_В" hidden="1">#REF!</definedName>
    <definedName name="_xlnm._FilterDatabase" localSheetId="1" hidden="1">'А Форма ВОР'!$F$8:$XEK$10</definedName>
    <definedName name="_xlnm._FilterDatabase" localSheetId="2" hidden="1">'В Перечень УЕР'!$A$5:$M$447</definedName>
    <definedName name="_xlnm._FilterDatabase" hidden="1">#REF!</definedName>
    <definedName name="a" localSheetId="1" hidden="1">#REF!</definedName>
    <definedName name="a" hidden="1">#REF!</definedName>
    <definedName name="a_CURRENCY_COURSE_NAME" hidden="1">[7]XLR_NoRangeSheet!$CI$6</definedName>
    <definedName name="a_IS_BUDGET_PAY" hidden="1">[7]XLR_NoRangeSheet!$AF$6</definedName>
    <definedName name="a_PERCENT_NDS" hidden="1">[7]XLR_NoRangeSheet!$BB$6</definedName>
    <definedName name="A113548E" localSheetId="1" hidden="1">#REF!</definedName>
    <definedName name="A113548E" hidden="1">#REF!</definedName>
    <definedName name="a1b23" localSheetId="1" hidden="1">#REF!</definedName>
    <definedName name="a1b23" hidden="1">#REF!</definedName>
    <definedName name="aa" hidden="1">#REF!</definedName>
    <definedName name="aaa" hidden="1">'[2]Finansal tamamlanma Eğrisi'!$E$43:$P$43</definedName>
    <definedName name="aaaaaaaaa" localSheetId="1" hidden="1">#REF!</definedName>
    <definedName name="aaaaaaaaa" hidden="1">#REF!</definedName>
    <definedName name="aaaaaaaaaa" localSheetId="1" hidden="1">#REF!,#REF!,#REF!,#REF!,#REF!,#REF!,#REF!</definedName>
    <definedName name="aaaaaaaaaa" hidden="1">#REF!,#REF!,#REF!,#REF!,#REF!,#REF!,#REF!</definedName>
    <definedName name="AccessDatabase" hidden="1">"C:\My Documents\vlad\Var_2\can270398v2t05.mdb"</definedName>
    <definedName name="ACwvu.План._.производства." hidden="1">#REF!</definedName>
    <definedName name="ACwvu.Расчет._.оборотов._.на._.ПН." hidden="1">#REF!</definedName>
    <definedName name="ACwvu.Расчет._.по._.серной._.кислоте." hidden="1">#REF!</definedName>
    <definedName name="adafs" localSheetId="1" hidden="1">#REF!</definedName>
    <definedName name="adafs" hidden="1">#REF!</definedName>
    <definedName name="Additions_07GAAPНовыеПриобретения" hidden="1">[8]XLR_NoRangeSheet!$D$15</definedName>
    <definedName name="adfaf" localSheetId="1" hidden="1">#REF!</definedName>
    <definedName name="adfaf" hidden="1">#REF!</definedName>
    <definedName name="anscount" hidden="1">2</definedName>
    <definedName name="as" hidden="1">{"print95",#N/A,FALSE,"1995E.XLS";"print96",#N/A,FALSE,"1996E.XLS"}</definedName>
    <definedName name="AS2DocOpenMode" hidden="1">"AS2DocumentEdit"</definedName>
    <definedName name="AS2ReportLS" hidden="1">1</definedName>
    <definedName name="AS2SyncStepLS" hidden="1">0</definedName>
    <definedName name="AS2TickmarkLS" hidden="1">#REF!</definedName>
    <definedName name="AS2VersionLS" hidden="1">300</definedName>
    <definedName name="AUG" hidden="1">'[9]MAIN GATE HOUSE'!#REF!</definedName>
    <definedName name="b" localSheetId="1" hidden="1">#REF!</definedName>
    <definedName name="b" hidden="1">#REF!</definedName>
    <definedName name="bb" hidden="1">#REF!</definedName>
    <definedName name="BDP" hidden="1">41</definedName>
    <definedName name="BERK" localSheetId="1" hidden="1">#REF!</definedName>
    <definedName name="BERK" hidden="1">#REF!</definedName>
    <definedName name="BG_Del" hidden="1">15</definedName>
    <definedName name="BG_Ins" hidden="1">4</definedName>
    <definedName name="BG_Mod" hidden="1">6</definedName>
    <definedName name="c_NAME" hidden="1">[10]XLR_NoRangeSheet!$C$6</definedName>
    <definedName name="ccc" hidden="1">{#N/A,#N/A,TRUE,"Смета на пасс. обор. №1"}</definedName>
    <definedName name="cgn" localSheetId="1" hidden="1">#REF!</definedName>
    <definedName name="cgn" hidden="1">#REF!</definedName>
    <definedName name="CIQWBGuid" hidden="1">"ОтчетТЭЦ-12_6м-14.xlsx"</definedName>
    <definedName name="Cjkm" hidden="1">{"print95",#N/A,FALSE,"1995E.XLS";"print96",#N/A,FALSE,"1996E.XLS"}</definedName>
    <definedName name="CloseBalans_07GAAPСальдоКон" hidden="1">[8]XLR_NoRangeSheet!$J$16</definedName>
    <definedName name="Cwvu.План._.производства." hidden="1">#REF!,#REF!,#REF!,#REF!</definedName>
    <definedName name="DBin" hidden="1">#REF!</definedName>
    <definedName name="dddd" localSheetId="1" hidden="1">#REF!</definedName>
    <definedName name="dddd" hidden="1">#REF!</definedName>
    <definedName name="dddddddd" localSheetId="1" hidden="1">#REF!,#REF!</definedName>
    <definedName name="dddddddd" hidden="1">#REF!,#REF!</definedName>
    <definedName name="dddddddddd" localSheetId="1" hidden="1">#REF!,#REF!,#REF!,#REF!</definedName>
    <definedName name="dddddddddd" hidden="1">#REF!,#REF!,#REF!,#REF!</definedName>
    <definedName name="deaweqw" localSheetId="1" hidden="1">#REF!</definedName>
    <definedName name="deaweqw" hidden="1">#REF!</definedName>
    <definedName name="DepreciationExpense_02GAAPNGWНачисленнаяАмортизацияСоциальные" hidden="1">[8]XLR_NoRangeSheet!$G$12</definedName>
    <definedName name="DepreciationExpense_02БУАмортизацияПоДобКапвлож" hidden="1">[8]XLR_NoRangeSheet!$K$12</definedName>
    <definedName name="DepreciationExpense_09БУАмортизацияПоДобКапвлож" hidden="1">[8]XLR_NoRangeSheet!$L$12</definedName>
    <definedName name="df" localSheetId="1" hidden="1">#REF!</definedName>
    <definedName name="df" hidden="1">#REF!</definedName>
    <definedName name="dfgfhg" hidden="1">{TRUE,TRUE,-2.75,-17,604.5,356.25,FALSE,TRUE,TRUE,TRUE,0,17,#N/A,39,#N/A,10.4444444444444,19.2380952380952,1,FALSE,FALSE,3,TRUE,1,FALSE,100,"Swvu.Расчет._.по._.серной._.кислоте.","ACwvu.Расчет._.по._.серной._.кислоте.",#N/A,FALSE,FALSE,1.18110236220472,0.118110236220472,0.275590551181102,1.14,1,"","&amp;L&amp;""Times New Roman Cyr,обычный""&amp;9&amp;F  &amp;A  &amp;D",FALSE,FALSE,FALSE,FALSE,1,#N/A,1,3,FALSE,"=R12","Rwvu.Расчет._.по._.серной._.кислоте.",#N/A,FALSE,FALSE,FALSE,9,120,144,FALSE,FALSE,TRUE,TRUE,TRUE}</definedName>
    <definedName name="dfgg" hidden="1">{TRUE,TRUE,-2.75,-17,604.5,356.25,FALSE,TRUE,TRUE,TRUE,0,3,#N/A,13,132,9.83333333333333,1.95238095238095,3,FALSE,TRUE,3,TRUE,1,FALSE,100,"Swvu.Собственники._.по._.внутр.._.толлингу.","ACwvu.Собственники._.по._.внутр.._.толлингу.",#N/A,FALSE,FALSE,0.45,0.08,0.19,0.118110236220472,1,"","&amp;L&amp;""Times New Roman Cyr,обычный""&amp;8&amp;F  &amp;A &amp;D ",TRUE,FALSE,FALSE,FALSE,1,#N/A,1,1,FALSE,FALSE,"Rwvu.Собственники._.по._.внутр.._.толлингу.","Cwvu.Собственники._.по._.внутр.._.толлингу.",TRUE,FALSE,FALSE,9,120,72,FALSE,FALSE,TRUE,TRUE,TRUE}</definedName>
    <definedName name="dgggh" hidden="1">{TRUE,TRUE,-2.75,-17,604.5,356.25,FALSE,TRUE,TRUE,TRUE,0,1,#N/A,5,#N/A,10.7222222222222,34.4285714285714,1,FALSE,FALSE,3,TRUE,1,FALSE,100,"Swvu.План._.производства.","ACwvu.План._.производства.",#N/A,FALSE,FALSE,1.18110236220472,0.118110236220472,0.15,0.83,1,"","&amp;L&amp;""Times New Roman Cyr,обычный""&amp;9&amp;F  &amp;A  &amp;D",FALSE,FALSE,FALSE,FALSE,1,#N/A,1,3,FALSE,"=R12","Rwvu.План._.производства.","Cwvu.План._.производства.",TRUE,FALSE,FALSE,9,120,144,FALSE,FALSE,TRUE,TRUE,TRUE}</definedName>
    <definedName name="Disposals_01GAAPNGWВыбытиеПроизводственные" hidden="1">[8]XLR_NoRangeSheet!$F$13</definedName>
    <definedName name="DIST_S" hidden="1">#REF!</definedName>
    <definedName name="dsasd" hidden="1">#REF!</definedName>
    <definedName name="e_COURSE" hidden="1">[11]XLR_NoRangeSheet!$B$7</definedName>
    <definedName name="e_COURSE_EURO" hidden="1">[11]XLR_NoRangeSheet!$C$7</definedName>
    <definedName name="e_FULL_NAME" hidden="1">[11]XLR_NoRangeSheet!$E$7</definedName>
    <definedName name="e_FULLNAME" hidden="1">[12]XLR_NoRangeSheet!$B$7</definedName>
    <definedName name="e_NDS_RATE" hidden="1">[10]XLR_NoRangeSheet!$D$7</definedName>
    <definedName name="efds" hidden="1">[13]Data!#REF!</definedName>
    <definedName name="emin" localSheetId="1" hidden="1">#REF!</definedName>
    <definedName name="emin" hidden="1">#REF!</definedName>
    <definedName name="er" hidden="1">{#N/A,#N/A,FALSE,"HMF";#N/A,#N/A,FALSE,"FACIL";#N/A,#N/A,FALSE,"HMFINANCE";#N/A,#N/A,FALSE,"HMEUROPE";#N/A,#N/A,FALSE,"HHAB CONSO";#N/A,#N/A,FALSE,"PAB";#N/A,#N/A,FALSE,"MMC";#N/A,#N/A,FALSE,"THAI";#N/A,#N/A,FALSE,"SINPA";#N/A,#N/A,FALSE,"POLAND"}</definedName>
    <definedName name="ers" localSheetId="1" hidden="1">#REF!</definedName>
    <definedName name="ers" hidden="1">#REF!</definedName>
    <definedName name="fdsg" hidden="1">#REF!</definedName>
    <definedName name="ffff" localSheetId="1" hidden="1">#REF!</definedName>
    <definedName name="ffff" hidden="1">#REF!</definedName>
    <definedName name="fghh" hidden="1">{TRUE,TRUE,-2.75,-17,604.5,356.25,FALSE,TRUE,TRUE,TRUE,0,19,#N/A,144,#N/A,10.4444444444444,15.7619047619048,1,FALSE,FALSE,3,TRUE,1,FALSE,100,"Swvu.Расчет._.оборотов._.на._.ПН.","ACwvu.Расчет._.оборотов._.на._.ПН.",#N/A,FALSE,FALSE,1.18110236220472,0.118110236220472,0.15,0.83,2,"","&amp;L&amp;""Times New Roman Cyr,обычный""&amp;9&amp;F  &amp;A  &amp;D",FALSE,FALSE,FALSE,FALSE,1,#N/A,1,3,FALSE,FALSE,"Rwvu.Расчет._.оборотов._.на._.ПН.",#N/A,TRUE,FALSE,FALSE,9,120,144,FALSE,FALSE,TRUE,TRUE,TRUE}</definedName>
    <definedName name="fghj" hidden="1">{TRUE,TRUE,-2.75,-17,604.5,356.25,FALSE,TRUE,TRUE,TRUE,0,1,#N/A,5,#N/A,10.7222222222222,34.4285714285714,1,FALSE,FALSE,3,TRUE,1,FALSE,100,"Swvu.План._.производства.","ACwvu.План._.производства.",#N/A,FALSE,FALSE,1.18110236220472,0.118110236220472,0.15,0.83,1,"","&amp;L&amp;""Times New Roman Cyr,обычный""&amp;9&amp;F  &amp;A  &amp;D",FALSE,FALSE,FALSE,FALSE,1,#N/A,1,3,FALSE,"=R12","Rwvu.План._.производства.","Cwvu.План._.производства.",TRUE,FALSE,FALSE,9,120,144,FALSE,FALSE,TRUE,TRUE,TRUE}</definedName>
    <definedName name="fill_" localSheetId="1" hidden="1">#REF!</definedName>
    <definedName name="fill_" hidden="1">#REF!</definedName>
    <definedName name="fjkajf" hidden="1">'[9]MAIN GATE HOUSE'!#REF!</definedName>
    <definedName name="g_NAME" hidden="1">#REF!</definedName>
    <definedName name="GAAP_СКGAAPОстатСтоимостьСоц" hidden="1">[14]XLR_NoRangeSheet!$AC$9</definedName>
    <definedName name="GAAP_СКОС103" hidden="1">[14]XLR_NoRangeSheet!$P$9</definedName>
    <definedName name="GAAP_СНДобАктивы" hidden="1">[14]XLR_NoRangeSheet!$K$9</definedName>
    <definedName name="GAAP_СНОС105" hidden="1">[14]XLR_NoRangeSheet!$F$9</definedName>
    <definedName name="GAAPNGW_СКДобАктивы" hidden="1">[14]XLR_NoRangeSheet!$W$10</definedName>
    <definedName name="GAAPNGW_СКОС105" hidden="1">[14]XLR_NoRangeSheet!$R$10</definedName>
    <definedName name="GAAPNGW_СНКапвложения" hidden="1">[14]XLR_NoRangeSheet!$M$10</definedName>
    <definedName name="GAAPNGW_СНОС107" hidden="1">[14]XLR_NoRangeSheet!$H$10</definedName>
    <definedName name="garyneu" hidden="1">{#N/A,#N/A,FALSE,"Supuestos";#N/A,#N/A,FALSE,"Totales";#N/A,#N/A,FALSE,"UTE TDF";#N/A,#N/A,FALSE,"C. AUSTRAL";#N/A,#N/A,FALSE,"L. ATRAVESADO";#N/A,#N/A,FALSE,"FERNANDEZ  ORO";#N/A,#N/A,FALSE,"PORTEZUELOS";#N/A,#N/A,FALSE,"25 MM";#N/A,#N/A,FALSE,"SAN ROQUE";#N/A,#N/A,FALSE,"A.  PICHANA"}</definedName>
    <definedName name="garyneu1" hidden="1">{#N/A,#N/A,FALSE,"Supuestos";#N/A,#N/A,FALSE,"Totales";#N/A,#N/A,FALSE,"UTE TDF";#N/A,#N/A,FALSE,"C. AUSTRAL";#N/A,#N/A,FALSE,"L. ATRAVESADO";#N/A,#N/A,FALSE,"FERNANDEZ  ORO";#N/A,#N/A,FALSE,"PORTEZUELOS";#N/A,#N/A,FALSE,"25 MM";#N/A,#N/A,FALSE,"SAN ROQUE";#N/A,#N/A,FALSE,"A.  PICHANA"}</definedName>
    <definedName name="Garynew" hidden="1">{#N/A,#N/A,FALSE,"Supuestos";#N/A,#N/A,FALSE,"Totales";#N/A,#N/A,FALSE,"UTE TDF";#N/A,#N/A,FALSE,"C. AUSTRAL";#N/A,#N/A,FALSE,"L. ATRAVESADO";#N/A,#N/A,FALSE,"FERNANDEZ  ORO";#N/A,#N/A,FALSE,"PORTEZUELOS";#N/A,#N/A,FALSE,"25 MM";#N/A,#N/A,FALSE,"SAN ROQUE";#N/A,#N/A,FALSE,"A.  PICHANA"}</definedName>
    <definedName name="GG" hidden="1">'[2]Finansal tamamlanma Eğrisi'!$E$29:$P$29</definedName>
    <definedName name="ggg" hidden="1">{#N/A,#N/A,FALSE,"Supuestos";#N/A,#N/A,FALSE,"Totales";#N/A,#N/A,FALSE,"UTE TDF";#N/A,#N/A,FALSE,"C. AUSTRAL";#N/A,#N/A,FALSE,"L. ATRAVESADO";#N/A,#N/A,FALSE,"FERNANDEZ  ORO";#N/A,#N/A,FALSE,"PORTEZUELOS";#N/A,#N/A,FALSE,"25 MM";#N/A,#N/A,FALSE,"SAN ROQUE";#N/A,#N/A,FALSE,"A.  PICHANA"}</definedName>
    <definedName name="gggggg" hidden="1">{#N/A,#N/A,FALSE,"Supuestos";#N/A,#N/A,FALSE,"Totales";#N/A,#N/A,FALSE,"UTE TDF";#N/A,#N/A,FALSE,"C. AUSTRAL";#N/A,#N/A,FALSE,"L. ATRAVESADO";#N/A,#N/A,FALSE,"FERNANDEZ  ORO";#N/A,#N/A,FALSE,"PORTEZUELOS";#N/A,#N/A,FALSE,"25 MM";#N/A,#N/A,FALSE,"SAN ROQUE";#N/A,#N/A,FALSE,"A.  PICHANA"}</definedName>
    <definedName name="ghkjghku" localSheetId="1" hidden="1">'[1]на 1 тут'!#REF!</definedName>
    <definedName name="ghkjghku" hidden="1">'[1]на 1 тут'!#REF!</definedName>
    <definedName name="gujfdjfdj" hidden="1">{"print95",#N/A,FALSE,"1995E.XLS";"print96",#N/A,FALSE,"1996E.XLS"}</definedName>
    <definedName name="gy3654yhu76ik" localSheetId="1" hidden="1">'[1]на 1 тут'!#REF!</definedName>
    <definedName name="gy3654yhu76ik" hidden="1">'[1]на 1 тут'!#REF!</definedName>
    <definedName name="hgdtgd" hidden="1">{"'РП (2)'!$A$5:$S$150"}</definedName>
    <definedName name="hhh" hidden="1">{#N/A,#N/A,TRUE,"Лист1";#N/A,#N/A,TRUE,"Лист2";#N/A,#N/A,TRUE,"Лист3"}</definedName>
    <definedName name="HTML_CodePage" hidden="1">1252</definedName>
    <definedName name="HTML_Control" hidden="1">{"'Sheet1'!$A$1:$J$350"}</definedName>
    <definedName name="HTML_Description" hidden="1">""</definedName>
    <definedName name="HTML_Email" hidden="1">""</definedName>
    <definedName name="HTML_Header" hidden="1">"Sheet1"</definedName>
    <definedName name="HTML_LastUpdate" hidden="1">"7/18/99"</definedName>
    <definedName name="HTML_LineAfter" hidden="1">FALSE</definedName>
    <definedName name="HTML_LineBefore" hidden="1">FALSE</definedName>
    <definedName name="HTML_Name" hidden="1">"C.S.Indulkar"</definedName>
    <definedName name="HTML_OBDlg2" hidden="1">TRUE</definedName>
    <definedName name="HTML_OBDlg4" hidden="1">TRUE</definedName>
    <definedName name="HTML_OS" hidden="1">0</definedName>
    <definedName name="HTML_PathFile" hidden="1">"C:\My Documents\MyHTML5.htm"</definedName>
    <definedName name="HTML_Title" hidden="1">"Chapter5"</definedName>
    <definedName name="HTML1_1" hidden="1">"'[Financials V2.01 Sub Sales Excite 4.xls]Income Statement'!$B$1:$AA$38"</definedName>
    <definedName name="HTML1_10" hidden="1">""</definedName>
    <definedName name="HTML1_11" hidden="1">1</definedName>
    <definedName name="HTML1_12" hidden="1">"C:\My Documents\Financials_01.htm"</definedName>
    <definedName name="HTML1_13" hidden="1">#N/A</definedName>
    <definedName name="HTML1_14" hidden="1">#N/A</definedName>
    <definedName name="HTML1_15" hidden="1">#N/A</definedName>
    <definedName name="HTML1_2" hidden="1">1</definedName>
    <definedName name="HTML1_3" hidden="1">"Financials V.1.0.2"</definedName>
    <definedName name="HTML1_4" hidden="1">"Income Statement"</definedName>
    <definedName name="HTML1_5" hidden="1">""</definedName>
    <definedName name="HTML1_6" hidden="1">-4146</definedName>
    <definedName name="HTML1_7" hidden="1">-4146</definedName>
    <definedName name="HTML1_8" hidden="1">"8/22/98"</definedName>
    <definedName name="HTML1_9" hidden="1">"Bill Nguyen"</definedName>
    <definedName name="HTML2_1" hidden="1">"'[Financials V2.01 Sub Sales Excite 4.xls]Income Statement'!$B$10:$AA$38"</definedName>
    <definedName name="HTML2_10" hidden="1">""</definedName>
    <definedName name="HTML2_11" hidden="1">1</definedName>
    <definedName name="HTML2_12" hidden="1">"C:\My Documents\financials.html"</definedName>
    <definedName name="HTML2_13" hidden="1">#N/A</definedName>
    <definedName name="HTML2_14" hidden="1">#N/A</definedName>
    <definedName name="HTML2_15" hidden="1">#N/A</definedName>
    <definedName name="HTML2_2" hidden="1">1</definedName>
    <definedName name="HTML2_3" hidden="1">"Financials"</definedName>
    <definedName name="HTML2_4" hidden="1">"Income Statement"</definedName>
    <definedName name="HTML2_5" hidden="1">""</definedName>
    <definedName name="HTML2_6" hidden="1">-4146</definedName>
    <definedName name="HTML2_7" hidden="1">1</definedName>
    <definedName name="HTML2_8" hidden="1">"8/22/98"</definedName>
    <definedName name="HTML2_9" hidden="1">"Bill Nguyen"</definedName>
    <definedName name="HTMLCount" hidden="1">2</definedName>
    <definedName name="huy" hidden="1">{"'Sheet1'!$L$16"}</definedName>
    <definedName name="ID" localSheetId="0" hidden="1">"52612481-ca74-48e0-92d1-5c69a1497d31"</definedName>
    <definedName name="ID" localSheetId="4" hidden="1">"4a9137cc-2917-42e7-a6eb-dd42b5251f62"</definedName>
    <definedName name="ID" localSheetId="1" hidden="1">"06b1521c-2ddd-47e1-b185-b6322e9eeb73"</definedName>
    <definedName name="ID" localSheetId="2" hidden="1">"aa8f8d96-9147-4b0a-82a9-d7c040be41ef"</definedName>
    <definedName name="ID" localSheetId="5" hidden="1">"7f37df71-033a-401d-96cf-b1fd18d98365"</definedName>
    <definedName name="ID" localSheetId="3" hidden="1">"3160b394-face-49a0-821d-02c2d42d237c"</definedName>
    <definedName name="ihjhf" hidden="1">{"'РП (2)'!$A$5:$S$150"}</definedName>
    <definedName name="Input_01GAAPNGWПроизводственные" hidden="1">[8]XLR_NoRangeSheet!$F$9</definedName>
    <definedName name="Input_08БУ" hidden="1">[8]XLR_NoRangeSheet!$H$9</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ERT" hidden="1">"c2536"</definedName>
    <definedName name="IQ_CONVERT_PCT" hidden="1">"c2537"</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ACT_OR_EST" hidden="1">"c2215"</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RKET_CAP_LFCF" hidden="1">"c2209"</definedName>
    <definedName name="IQ_MARKETCAP" hidden="1">"c712"</definedName>
    <definedName name="IQ_MARKETING" hidden="1">"c2239"</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ACT_OR_EST" hidden="1">"c2214"</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39426.8220833333</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Z_SCORE" hidden="1">"c1339"</definedName>
    <definedName name="jfdn" localSheetId="1" hidden="1">#REF!</definedName>
    <definedName name="jfdn" hidden="1">#REF!</definedName>
    <definedName name="jfhytbvh" hidden="1">{"'РП (2)'!$A$5:$S$150"}</definedName>
    <definedName name="jghyf" hidden="1">{"'РП (2)'!$A$5:$S$150"}</definedName>
    <definedName name="jhgytf" hidden="1">{"'РП (2)'!$A$5:$S$150"}</definedName>
    <definedName name="jkk" hidden="1">{"Equity Only",#N/A,FALSE,"NNGT1";"Equity Only",#N/A,FALSE,"NNT1";"Equity Only",#N/A,FALSE,"SNT1";"Equity Only",#N/A,FALSE,"BNT1";"Equity Only",#N/A,FALSE,"PNT1"}</definedName>
    <definedName name="jmbj" hidden="1">{"'РП (2)'!$A$5:$S$150"}</definedName>
    <definedName name="kBNT" hidden="1">{"'РП (2)'!$A$5:$S$150"}</definedName>
    <definedName name="kj" hidden="1">{"'РП (2)'!$A$5:$S$150"}</definedName>
    <definedName name="kjhjhgfgs" hidden="1">{"'РП (2)'!$A$5:$S$150"}</definedName>
    <definedName name="kjk" hidden="1">{"'РП (2)'!$A$5:$S$150"}</definedName>
    <definedName name="limcount" hidden="1">3</definedName>
    <definedName name="lkj" hidden="1">{"print95",#N/A,FALSE,"1995E.XLS";"print96",#N/A,FALSE,"1996E.XLS"}</definedName>
    <definedName name="lkjhgfd" hidden="1">{"'РП (2)'!$A$5:$S$150"}</definedName>
    <definedName name="lkjhug" hidden="1">{"'РП (2)'!$A$5:$S$150"}</definedName>
    <definedName name="m_PERIOD_NAME" hidden="1">[15]XLR_NoRangeSheet!$C$6</definedName>
    <definedName name="MALZEME2" localSheetId="1" hidden="1">#REF!</definedName>
    <definedName name="MALZEME2" hidden="1">#REF!</definedName>
    <definedName name="mji" localSheetId="1" hidden="1">'[1]на 1 тут'!#REF!</definedName>
    <definedName name="mji" hidden="1">'[1]на 1 тут'!#REF!</definedName>
    <definedName name="nakits" localSheetId="1" hidden="1">'[16]Finansal tamamlanma Eğrisi'!#REF!</definedName>
    <definedName name="nakits" hidden="1">'[16]Finansal tamamlanma Eğrisi'!#REF!</definedName>
    <definedName name="NAME" localSheetId="1" hidden="1">#REF!</definedName>
    <definedName name="NAME" hidden="1">#REF!</definedName>
    <definedName name="nbbxx" hidden="1">{"'РП (2)'!$A$5:$S$150"}</definedName>
    <definedName name="nnb" hidden="1">{"'РП (2)'!$A$5:$S$150"}</definedName>
    <definedName name="nNnnn" hidden="1">{#N/A,#N/A,TRUE,"Лист1";#N/A,#N/A,TRUE,"Лист2";#N/A,#N/A,TRUE,"Лист3"}</definedName>
    <definedName name="nnnnnnnn" localSheetId="1" hidden="1">'[16]Finansal tamamlanma Eğrisi'!#REF!</definedName>
    <definedName name="nnnnnnnn" hidden="1">'[16]Finansal tamamlanma Eğrisi'!#REF!</definedName>
    <definedName name="oiuytrel" hidden="1">{"'РП (2)'!$A$5:$S$150"}</definedName>
    <definedName name="OpenBalans_01GAAPПроизводственные" hidden="1">[8]XLR_NoRangeSheet!$H$8</definedName>
    <definedName name="OpenBalans_02БУПроизводственные" hidden="1">[8]XLR_NoRangeSheet!$D$8</definedName>
    <definedName name="OpenBalans_09GAAP" hidden="1">[8]XLR_NoRangeSheet!$U$8</definedName>
    <definedName name="P1_T1_Protect" hidden="1">[17]перекрестка!$J$42:$K$46,[17]перекрестка!$J$49,[17]перекрестка!$J$50:$K$54,[17]перекрестка!$J$55,[17]перекрестка!$J$56:$K$60,[17]перекрестка!$J$62:$K$66</definedName>
    <definedName name="P1_T16_Protect" hidden="1">'[17]16'!$G$10:$K$14,'[17]16'!$G$17:$K$17,'[17]16'!$G$20:$K$20,'[17]16'!$G$23:$K$23,'[17]16'!$G$26:$K$26,'[17]16'!$G$29:$K$29,'[17]16'!$G$33:$K$34,'[17]16'!$G$38:$K$40</definedName>
    <definedName name="P1_T18.2_Protect" hidden="1">'[17]18.2'!$F$12:$J$19,'[17]18.2'!$F$22:$J$25,'[17]18.2'!$B$28:$J$30,'[17]18.2'!$F$32:$J$32,'[17]18.2'!$B$34:$J$36,'[17]18.2'!$F$40:$J$45,'[17]18.2'!$F$52:$J$52</definedName>
    <definedName name="P1_T20_Protection" hidden="1">'[18]20'!$E$4:$H$4,'[18]20'!$E$13:$H$13,'[18]20'!$E$16:$H$17,'[18]20'!$E$19:$H$19,'[18]20'!$J$4:$M$4,'[18]20'!$J$8:$M$11,'[18]20'!$J$13:$M$13,'[18]20'!$J$16:$M$17,'[18]20'!$J$19:$M$19</definedName>
    <definedName name="P1_T4_Protect" hidden="1">'[17]4'!$G$20:$J$20,'[17]4'!$G$22:$J$22,'[17]4'!$G$24:$J$28,'[17]4'!$L$11:$O$17,'[17]4'!$L$20:$O$20,'[17]4'!$L$22:$O$22,'[17]4'!$L$24:$O$28,'[17]4'!$Q$11:$T$17,'[17]4'!$Q$20:$T$20</definedName>
    <definedName name="P1_T6_Protect" hidden="1">'[17]6'!$D$46:$H$55,'[17]6'!$J$46:$N$55,'[17]6'!$D$57:$H$59,'[17]6'!$J$57:$N$59,'[17]6'!$B$10:$B$19,'[17]6'!$D$10:$H$19,'[17]6'!$J$10:$N$19,'[17]6'!$D$21:$H$23,'[17]6'!$J$21:$N$23</definedName>
    <definedName name="P10_T1_Protect" hidden="1">[17]перекрестка!$F$42:$H$46,[17]перекрестка!$F$49:$G$49,[17]перекрестка!$F$50:$H$54,[17]перекрестка!$F$55:$G$55,[17]перекрестка!$F$56:$H$60</definedName>
    <definedName name="P11_T1_Protect" hidden="1">[17]перекрестка!$F$62:$H$66,[17]перекрестка!$F$68:$H$72,[17]перекрестка!$F$74:$H$78,[17]перекрестка!$F$80:$H$84,[17]перекрестка!$F$89:$G$89</definedName>
    <definedName name="P12_T1_Protect" hidden="1">[17]перекрестка!$F$90:$H$94,[17]перекрестка!$F$95:$G$95,[17]перекрестка!$F$96:$H$100,[17]перекрестка!$F$102:$H$106,[17]перекрестка!$F$108:$H$112</definedName>
    <definedName name="P13_T1_Protect" hidden="1">[17]перекрестка!$F$114:$H$118,[17]перекрестка!$F$120:$H$124,[17]перекрестка!$F$127:$G$127,[17]перекрестка!$F$128:$H$132,[17]перекрестка!$F$133:$G$133</definedName>
    <definedName name="P14_T1_Protect" hidden="1">[17]перекрестка!$F$134:$H$138,[17]перекрестка!$F$140:$H$144,[17]перекрестка!$F$146:$H$150,[17]перекрестка!$F$152:$H$156,[17]перекрестка!$F$158:$H$162</definedName>
    <definedName name="P15_T1_Protect" hidden="1">[17]перекрестка!$J$158:$K$162,[17]перекрестка!$J$152:$K$156,[17]перекрестка!$J$146:$K$150,[17]перекрестка!$J$140:$K$144,[17]перекрестка!$J$11</definedName>
    <definedName name="P16_T1_Protect" hidden="1">[17]перекрестка!$J$12:$K$16,[17]перекрестка!$J$17,[17]перекрестка!$J$18:$K$22,[17]перекрестка!$J$24:$K$28,[17]перекрестка!$J$30:$K$34,[17]перекрестка!$F$23:$G$23</definedName>
    <definedName name="P17_T1_Protect" hidden="1">[17]перекрестка!$F$29:$G$29,[17]перекрестка!$F$61:$G$61,[17]перекрестка!$F$67:$G$67,[17]перекрестка!$F$101:$G$101,[17]перекрестка!$F$107:$G$107</definedName>
    <definedName name="P18_T1_Protect" hidden="1">[17]перекрестка!$F$139:$G$139,[17]перекрестка!$F$145:$G$145,[17]перекрестка!$J$36:$K$40,P1_T1_Protect,__123Graph_BGRAPH2,__123Graph_BGRAPH2,P4_T1_Protect</definedName>
    <definedName name="P19_T1_Protect" hidden="1">#N/A</definedName>
    <definedName name="P2_T1_Protect" hidden="1">[17]перекрестка!$J$68:$K$72,[17]перекрестка!$J$74:$K$78,[17]перекрестка!$J$80:$K$84,[17]перекрестка!$J$89,[17]перекрестка!$J$90:$K$94,[17]перекрестка!$J$95</definedName>
    <definedName name="P2_T4_Protect" hidden="1">'[17]4'!$Q$22:$T$22,'[17]4'!$Q$24:$T$28,'[17]4'!$V$24:$Y$28,'[17]4'!$V$22:$Y$22,'[17]4'!$V$20:$Y$20,'[17]4'!$V$11:$Y$17,'[17]4'!$AA$11:$AD$17,'[17]4'!$AA$20:$AD$20,'[17]4'!$AA$22:$AD$22</definedName>
    <definedName name="P3_T1_Protect" hidden="1">[17]перекрестка!$J$96:$K$100,[17]перекрестка!$J$102:$K$106,[17]перекрестка!$J$108:$K$112,[17]перекрестка!$J$114:$K$118,[17]перекрестка!$J$120:$K$124</definedName>
    <definedName name="P4_T1_Protect" hidden="1">[17]перекрестка!$J$127,[17]перекрестка!$J$128:$K$132,[17]перекрестка!$J$133,[17]перекрестка!$J$134:$K$138,[17]перекрестка!$N$11:$N$22,[17]перекрестка!$N$24:$N$28</definedName>
    <definedName name="P5_T1_Protect" hidden="1">[17]перекрестка!$N$30:$N$34,[17]перекрестка!$N$36:$N$40,[17]перекрестка!$N$42:$N$46,[17]перекрестка!$N$49:$N$60,[17]перекрестка!$N$62:$N$66</definedName>
    <definedName name="P6_T1_Protect" hidden="1">[17]перекрестка!$N$68:$N$72,[17]перекрестка!$N$74:$N$78,[17]перекрестка!$N$80:$N$84,[17]перекрестка!$N$89:$N$100,[17]перекрестка!$N$102:$N$106</definedName>
    <definedName name="P7_T1_Protect" hidden="1">[17]перекрестка!$N$108:$N$112,[17]перекрестка!$N$114:$N$118,[17]перекрестка!$N$120:$N$124,[17]перекрестка!$N$127:$N$138,[17]перекрестка!$N$140:$N$144</definedName>
    <definedName name="P8_T1_Protect" hidden="1">[17]перекрестка!$N$146:$N$150,[17]перекрестка!$N$152:$N$156,[17]перекрестка!$N$158:$N$162,[17]перекрестка!$F$11:$G$11,[17]перекрестка!$F$12:$H$16</definedName>
    <definedName name="P9_T1_Protect" hidden="1">[17]перекрестка!$F$17:$G$17,[17]перекрестка!$F$18:$H$22,[17]перекрестка!$F$24:$H$28,[17]перекрестка!$F$30:$H$34,[17]перекрестка!$F$36:$H$40</definedName>
    <definedName name="Pal_Workbook_GUID" hidden="1">"Y7ZRW4JRSDMU56U75X7NWE1V"</definedName>
    <definedName name="PLreclassed" hidden="1">{"Equity Only",#N/A,FALSE,"NNGT1";"Equity Only",#N/A,FALSE,"NNT1";"Equity Only",#N/A,FALSE,"SNT1";"Equity Only",#N/A,FALSE,"BNT1";"Equity Only",#N/A,FALSE,"PNT1"}</definedName>
    <definedName name="prog" hidden="1">[19]x!$A$5:$A$102</definedName>
    <definedName name="q" localSheetId="1" hidden="1">#REF!</definedName>
    <definedName name="q" hidden="1">#REF!</definedName>
    <definedName name="qqq" hidden="1">{#N/A,#N/A,FALSE,"Supuestos";#N/A,#N/A,FALSE,"Totales";#N/A,#N/A,FALSE,"UTE TDF";#N/A,#N/A,FALSE,"C. AUSTRAL";#N/A,#N/A,FALSE,"L. ATRAVESADO";#N/A,#N/A,FALSE,"FERNANDEZ  ORO";#N/A,#N/A,FALSE,"PORTEZUELOS";#N/A,#N/A,FALSE,"25 MM";#N/A,#N/A,FALSE,"SAN ROQUE";#N/A,#N/A,FALSE,"A.  PICHANA"}</definedName>
    <definedName name="Revaluation_GAAP07Переоценка" hidden="1">[8]XLR_NoRangeSheet!$Q$17</definedName>
    <definedName name="Revaluation_БУ01ПереоценкаПроизв" hidden="1">[8]XLR_NoRangeSheet!$B$17</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ll" hidden="1">{#N/A,#N/A,FALSE,"Aging Summary";#N/A,#N/A,FALSE,"Ratio Analysis";#N/A,#N/A,FALSE,"Test 120 Day Accts";#N/A,#N/A,FALSE,"Tickmarks"}</definedName>
    <definedName name="RUS_СККапвложения" hidden="1">[14]XLR_NoRangeSheet!$Y$8</definedName>
    <definedName name="RUS_СКОС107" hidden="1">[14]XLR_NoRangeSheet!$T$8</definedName>
    <definedName name="RUS_СНОС101" hidden="1">[14]XLR_NoRangeSheet!$B$8</definedName>
    <definedName name="Rwvu.План._.производства." hidden="1">#REF!</definedName>
    <definedName name="Rwvu.Расчет._.оборотов._.на._.ПН." hidden="1">#REF!</definedName>
    <definedName name="Rwvu.Расчет._.по._.серной._.кислоте." hidden="1">#REF!</definedName>
    <definedName name="s" localSheetId="1" hidden="1">#REF!</definedName>
    <definedName name="s" hidden="1">#REF!</definedName>
    <definedName name="SAPBEXhrIndnt" hidden="1">1</definedName>
    <definedName name="SAPBEXrevision" hidden="1">1</definedName>
    <definedName name="SAPBEXsysID" hidden="1">"BW2"</definedName>
    <definedName name="SAPBEXwbID" hidden="1">"CBM4XSVVG8NCUQFH77DO9WLLM"</definedName>
    <definedName name="SAPFuncF4Help" hidden="1">Main.SAPF4Help()</definedName>
    <definedName name="sdr" localSheetId="1" hidden="1">[20]Кедровский!#REF!</definedName>
    <definedName name="sdr" hidden="1">[20]Кедровский!#REF!</definedName>
    <definedName name="sdxsd" hidden="1">"AS2DocumentBrowse"</definedName>
    <definedName name="sencount" hidden="1">1</definedName>
    <definedName name="solver_adj" localSheetId="1" hidden="1">[21]Sheet1!#REF!,[21]Sheet1!#REF!</definedName>
    <definedName name="solver_adj" hidden="1">[21]Sheet1!#REF!,[21]Sheet1!#REF!</definedName>
    <definedName name="solver_lin" hidden="1">0</definedName>
    <definedName name="solver_num" hidden="1">0</definedName>
    <definedName name="solver_rel10" hidden="1">2</definedName>
    <definedName name="solver_rel11" hidden="1">2</definedName>
    <definedName name="solver_rel5" hidden="1">2</definedName>
    <definedName name="solver_rel6" hidden="1">2</definedName>
    <definedName name="solver_rel7" hidden="1">2</definedName>
    <definedName name="solver_rel8" hidden="1">2</definedName>
    <definedName name="solver_rel9" hidden="1">2</definedName>
    <definedName name="solver_rhs10" hidden="1">315430</definedName>
    <definedName name="solver_rhs11" hidden="1">284920</definedName>
    <definedName name="solver_tmp" localSheetId="1" hidden="1">[21]Sheet1!#REF!,[21]Sheet1!#REF!</definedName>
    <definedName name="solver_tmp" hidden="1">[21]Sheet1!#REF!,[21]Sheet1!#REF!</definedName>
    <definedName name="solver_typ" hidden="1">3</definedName>
    <definedName name="solver_val" hidden="1">22000000000</definedName>
    <definedName name="sr" localSheetId="1" hidden="1">#REF!</definedName>
    <definedName name="sr" hidden="1">#REF!</definedName>
    <definedName name="SS" localSheetId="1" hidden="1">#REF!</definedName>
    <definedName name="SS" hidden="1">#REF!</definedName>
    <definedName name="ssfsad\" localSheetId="1" hidden="1">#REF!</definedName>
    <definedName name="ssfsad\" hidden="1">#REF!</definedName>
    <definedName name="Surpluses_GAAPNGWПрочиеВыбытиеСоциальные" hidden="1">[8]XLR_NoRangeSheet!$G$10</definedName>
    <definedName name="Swvu.План._.производства." hidden="1">#REF!</definedName>
    <definedName name="Swvu.Расчет._.оборотов._.на._.ПН." hidden="1">#REF!</definedName>
    <definedName name="Swvu.Расчет._.по._.серной._.кислоте." hidden="1">#REF!</definedName>
    <definedName name="SXP" hidden="1">{"print95",#N/A,FALSE,"1995E.XLS";"print96",#N/A,FALSE,"1996E.XLS"}</definedName>
    <definedName name="TextRefCopyRangeCount" hidden="1">33</definedName>
    <definedName name="Tikmark" hidden="1">7</definedName>
    <definedName name="TM1REBUILDOPTION">1</definedName>
    <definedName name="Transfer_07GAAPNGW" hidden="1">[8]XLR_NoRangeSheet!$M$11</definedName>
    <definedName name="tt_BALANCE_CODE" hidden="1">#REF!</definedName>
    <definedName name="tt_BALANCE_ID" hidden="1">#REF!</definedName>
    <definedName name="tt_BALANCE_NAME" hidden="1">#REF!</definedName>
    <definedName name="tt_BALANCE_NOTE" hidden="1">#REF!</definedName>
    <definedName name="tt_BASE_CALC_CODE" hidden="1">#REF!</definedName>
    <definedName name="tt_BASE_CALC_ID" hidden="1">#REF!</definedName>
    <definedName name="tt_BASE_CALC_NAME" hidden="1">#REF!</definedName>
    <definedName name="tt_BASE_SCENARIO_CODE" hidden="1">#REF!</definedName>
    <definedName name="tt_BASE_SCENARIO_ID" hidden="1">#REF!</definedName>
    <definedName name="tt_BASE_SCENARIO_NAME" hidden="1">#REF!</definedName>
    <definedName name="tt_BASE_SCENARIO_NOTE" hidden="1">#REF!</definedName>
    <definedName name="tt_BEG_DATE" hidden="1">#REF!</definedName>
    <definedName name="tt_BINDING_CODE" hidden="1">#REF!</definedName>
    <definedName name="tt_BINDING_ID" hidden="1">#REF!</definedName>
    <definedName name="tt_BINDING_NAME" hidden="1">#REF!</definedName>
    <definedName name="tt_BINDING_NOTE" hidden="1">#REF!</definedName>
    <definedName name="tt_BONUS_CODE" hidden="1">#REF!</definedName>
    <definedName name="tt_BONUS_ID" hidden="1">#REF!</definedName>
    <definedName name="tt_BONUS_NAME" hidden="1">#REF!</definedName>
    <definedName name="tt_BONUS_NOTE" hidden="1">#REF!</definedName>
    <definedName name="tt_CHANGE_DATE" hidden="1">#REF!</definedName>
    <definedName name="tt_CODE" hidden="1">#REF!</definedName>
    <definedName name="tt_CREATE_DATE" hidden="1">#REF!</definedName>
    <definedName name="tt_CUSTOM_CODE" hidden="1">#REF!</definedName>
    <definedName name="tt_CUSTOM_ID" hidden="1">#REF!</definedName>
    <definedName name="tt_CUSTOM_NAME" hidden="1">#REF!</definedName>
    <definedName name="tt_CUSTOM_NOTE" hidden="1">#REF!</definedName>
    <definedName name="tt_DEMAND_CODE" hidden="1">#REF!</definedName>
    <definedName name="tt_DEMAND_ID" hidden="1">#REF!</definedName>
    <definedName name="tt_DEMAND_NAME" hidden="1">#REF!</definedName>
    <definedName name="tt_DEMAND_NOTE" hidden="1">#REF!</definedName>
    <definedName name="tt_END_DATE" hidden="1">#REF!</definedName>
    <definedName name="tt_EPOCH_COUNT" hidden="1">#REF!</definedName>
    <definedName name="tt_EPOCH_INTERVAL_NAME" hidden="1">#REF!</definedName>
    <definedName name="tt_FIXCOST_CODE" hidden="1">#REF!</definedName>
    <definedName name="tt_FIXCOST_ID" hidden="1">#REF!</definedName>
    <definedName name="tt_FIXCOST_NAME" hidden="1">#REF!</definedName>
    <definedName name="tt_FIXCOST_NOTE" hidden="1">#REF!</definedName>
    <definedName name="tt_FOLDER_ID" hidden="1">#REF!</definedName>
    <definedName name="tt_FOLDER_NAME" hidden="1">#REF!</definedName>
    <definedName name="tt_FOLDER_PARENT_ID" hidden="1">#REF!</definedName>
    <definedName name="tt_FORECAST_CODE" hidden="1">#REF!</definedName>
    <definedName name="tt_FORECAST_ID" hidden="1">#REF!</definedName>
    <definedName name="tt_FORECAST_NAME" hidden="1">#REF!</definedName>
    <definedName name="tt_FORECAST_NOTE" hidden="1">#REF!</definedName>
    <definedName name="tt_FREIGHT_CODE" hidden="1">#REF!</definedName>
    <definedName name="tt_FREIGHT_ID" hidden="1">#REF!</definedName>
    <definedName name="tt_FREIGHT_NAME" hidden="1">#REF!</definedName>
    <definedName name="tt_FREIGHT_NOTE" hidden="1">#REF!</definedName>
    <definedName name="tt_ID" hidden="1">#REF!</definedName>
    <definedName name="tt_IS_BASE" hidden="1">#REF!</definedName>
    <definedName name="tt_IS_READ_ONLY" hidden="1">#REF!</definedName>
    <definedName name="tt_MARKET_CODE" hidden="1">#REF!</definedName>
    <definedName name="tt_MARKET_ID" hidden="1">#REF!</definedName>
    <definedName name="tt_MARKET_NAME" hidden="1">#REF!</definedName>
    <definedName name="tt_MARKET_TOTE" hidden="1">#REF!</definedName>
    <definedName name="tt_NAME" hidden="1">#REF!</definedName>
    <definedName name="tt_NOTE" hidden="1">#REF!</definedName>
    <definedName name="tt_OPTIMEX_CODE" hidden="1">#REF!</definedName>
    <definedName name="tt_OPTIMEX_ID" hidden="1">#REF!</definedName>
    <definedName name="tt_OPTIMEX_NAME" hidden="1">#REF!</definedName>
    <definedName name="tt_OWNER_ID" hidden="1">#REF!</definedName>
    <definedName name="tt_OWNER_NAME" hidden="1">#REF!</definedName>
    <definedName name="tt_OWNER_USER" hidden="1">#REF!</definedName>
    <definedName name="tt_PARITY_CODE" hidden="1">#REF!</definedName>
    <definedName name="tt_PARITY_ID" hidden="1">#REF!</definedName>
    <definedName name="tt_PARITY_NAME" hidden="1">#REF!</definedName>
    <definedName name="tt_PARITY_NOTE" hidden="1">#REF!</definedName>
    <definedName name="tt_PRICING_CODE" hidden="1">#REF!</definedName>
    <definedName name="tt_PRICING_ID" hidden="1">#REF!</definedName>
    <definedName name="tt_PRICING_NAME" hidden="1">#REF!</definedName>
    <definedName name="tt_PRICING_NOTE" hidden="1">#REF!</definedName>
    <definedName name="tt_ROUTE_CODE" hidden="1">#REF!</definedName>
    <definedName name="tt_ROUTE_ID" hidden="1">#REF!</definedName>
    <definedName name="tt_ROUTE_NAME" hidden="1">#REF!</definedName>
    <definedName name="tt_ROUTE_NOTE" hidden="1">#REF!</definedName>
    <definedName name="tt_SENSITIVITY_CODE" hidden="1">#REF!</definedName>
    <definedName name="tt_SENSITIVITY_ID" hidden="1">#REF!</definedName>
    <definedName name="tt_SENSITIVITY_NAME" hidden="1">#REF!</definedName>
    <definedName name="tt_SENSITIVITY_NOTE" hidden="1">#REF!</definedName>
    <definedName name="tt_SPENDING_CODE" hidden="1">#REF!</definedName>
    <definedName name="tt_SPENDING_ID" hidden="1">#REF!</definedName>
    <definedName name="tt_SPENDING_NAME" hidden="1">#REF!</definedName>
    <definedName name="tt_SPENDING_NOTE" hidden="1">#REF!</definedName>
    <definedName name="tt_TRANCHE_CODE" hidden="1">#REF!</definedName>
    <definedName name="tt_TRANCHE_ID" hidden="1">#REF!</definedName>
    <definedName name="tt_TRANCHE_NAME" hidden="1">#REF!</definedName>
    <definedName name="tt_TRANCHE_NOTE" hidden="1">#REF!</definedName>
    <definedName name="tt_TRANSFERT_CODE" hidden="1">#REF!</definedName>
    <definedName name="tt_TRANSFERT_ID" hidden="1">#REF!</definedName>
    <definedName name="tt_TRANSFERT_NAME" hidden="1">#REF!</definedName>
    <definedName name="tt_TRANSFERT_NOTE" hidden="1">#REF!</definedName>
    <definedName name="ttt_BALANCE_CODE" hidden="1">#REF!</definedName>
    <definedName name="ttt_BALANCE_ID" hidden="1">#REF!</definedName>
    <definedName name="ttt_BALANCE_NAME" hidden="1">#REF!</definedName>
    <definedName name="ttt_BALANCE_NOTE" hidden="1">#REF!</definedName>
    <definedName name="ttt_BASE_CALC_CODE" hidden="1">#REF!</definedName>
    <definedName name="ttt_BASE_CALC_ID" hidden="1">#REF!</definedName>
    <definedName name="ttt_BASE_CALC_NAME" hidden="1">#REF!</definedName>
    <definedName name="ttt_BASE_SCENARIO_CODE" hidden="1">#REF!</definedName>
    <definedName name="ttt_BASE_SCENARIO_ID" hidden="1">#REF!</definedName>
    <definedName name="ttt_BASE_SCENARIO_NAME" hidden="1">#REF!</definedName>
    <definedName name="ttt_BASE_SCENARIO_NOTE" hidden="1">#REF!</definedName>
    <definedName name="ttt_BEG_DATE" hidden="1">#REF!</definedName>
    <definedName name="ttt_BINDING_CODE" hidden="1">#REF!</definedName>
    <definedName name="ttt_BINDING_ID" hidden="1">#REF!</definedName>
    <definedName name="ttt_BINDING_NAME" hidden="1">#REF!</definedName>
    <definedName name="ttt_BINDING_NOTE" hidden="1">#REF!</definedName>
    <definedName name="ttt_BONUS_CODE" hidden="1">#REF!</definedName>
    <definedName name="ttt_BONUS_ID" hidden="1">#REF!</definedName>
    <definedName name="ttt_BONUS_NAME" hidden="1">#REF!</definedName>
    <definedName name="ttt_BONUS_NOTE" hidden="1">#REF!</definedName>
    <definedName name="ttt_CHANGE_DATE" hidden="1">#REF!</definedName>
    <definedName name="ttt_CODE" hidden="1">#REF!</definedName>
    <definedName name="ttt_CREATE_DATE" hidden="1">#REF!</definedName>
    <definedName name="ttt_CUSTOM_CODE" hidden="1">#REF!</definedName>
    <definedName name="ttt_CUSTOM_ID" hidden="1">#REF!</definedName>
    <definedName name="ttt_CUSTOM_NAME" hidden="1">#REF!</definedName>
    <definedName name="ttt_CUSTOM_NOTE" hidden="1">#REF!</definedName>
    <definedName name="ttt_DEMAND_CODE" hidden="1">#REF!</definedName>
    <definedName name="ttt_DEMAND_ID" hidden="1">#REF!</definedName>
    <definedName name="ttt_DEMAND_NAME" hidden="1">#REF!</definedName>
    <definedName name="ttt_DEMAND_NOTE" hidden="1">#REF!</definedName>
    <definedName name="ttt_END_DATE" hidden="1">#REF!</definedName>
    <definedName name="ttt_EPOCH_COUNT" hidden="1">#REF!</definedName>
    <definedName name="ttt_EPOCH_INTERVAL_NAME" hidden="1">#REF!</definedName>
    <definedName name="ttt_FIXCOST_CODE" hidden="1">#REF!</definedName>
    <definedName name="ttt_FIXCOST_ID" hidden="1">#REF!</definedName>
    <definedName name="ttt_FIXCOST_NAME" hidden="1">#REF!</definedName>
    <definedName name="ttt_FIXCOST_NOTE" hidden="1">#REF!</definedName>
    <definedName name="ttt_FOLDER_ID" hidden="1">#REF!</definedName>
    <definedName name="ttt_FOLDER_NAME" hidden="1">#REF!</definedName>
    <definedName name="ttt_FOLDER_PARENT_ID" hidden="1">#REF!</definedName>
    <definedName name="ttt_FORECAST_CODE" hidden="1">#REF!</definedName>
    <definedName name="ttt_FORECAST_ID" hidden="1">#REF!</definedName>
    <definedName name="ttt_FORECAST_NAME" hidden="1">#REF!</definedName>
    <definedName name="ttt_FORECAST_NOTE" hidden="1">#REF!</definedName>
    <definedName name="ttt_FREIGHT_CODE" hidden="1">#REF!</definedName>
    <definedName name="ttt_FREIGHT_ID" hidden="1">#REF!</definedName>
    <definedName name="ttt_FREIGHT_NAME" hidden="1">#REF!</definedName>
    <definedName name="ttt_FREIGHT_NOTE" hidden="1">#REF!</definedName>
    <definedName name="ttt_ID" hidden="1">#REF!</definedName>
    <definedName name="ttt_IS_BASE" hidden="1">#REF!</definedName>
    <definedName name="ttt_IS_READ_ONLY" hidden="1">#REF!</definedName>
    <definedName name="ttt_MARKET_CODE" hidden="1">#REF!</definedName>
    <definedName name="ttt_MARKET_ID" hidden="1">#REF!</definedName>
    <definedName name="ttt_MARKET_NAME" hidden="1">#REF!</definedName>
    <definedName name="ttt_MARKET_TOTE" hidden="1">#REF!</definedName>
    <definedName name="ttt_NAME" hidden="1">#REF!</definedName>
    <definedName name="ttt_NOTE" hidden="1">#REF!</definedName>
    <definedName name="ttt_OPTIMEX_CODE" hidden="1">#REF!</definedName>
    <definedName name="ttt_OPTIMEX_ID" hidden="1">#REF!</definedName>
    <definedName name="ttt_OPTIMEX_NAME" hidden="1">#REF!</definedName>
    <definedName name="ttt_OWNER_ID" hidden="1">#REF!</definedName>
    <definedName name="ttt_OWNER_NAME" hidden="1">#REF!</definedName>
    <definedName name="ttt_OWNER_USER" hidden="1">#REF!</definedName>
    <definedName name="ttt_PARITY_CODE" hidden="1">#REF!</definedName>
    <definedName name="ttt_PARITY_ID" hidden="1">#REF!</definedName>
    <definedName name="ttt_PARITY_NAME" hidden="1">#REF!</definedName>
    <definedName name="ttt_PARITY_NOTE" hidden="1">#REF!</definedName>
    <definedName name="ttt_PRICING_CODE" hidden="1">#REF!</definedName>
    <definedName name="ttt_PRICING_ID" hidden="1">#REF!</definedName>
    <definedName name="ttt_PRICING_NAME" hidden="1">#REF!</definedName>
    <definedName name="ttt_PRICING_NOTE" hidden="1">#REF!</definedName>
    <definedName name="ttt_ROUTE_CODE" hidden="1">#REF!</definedName>
    <definedName name="ttt_ROUTE_ID" hidden="1">#REF!</definedName>
    <definedName name="ttt_ROUTE_NAME" hidden="1">#REF!</definedName>
    <definedName name="ttt_ROUTE_NOTE" hidden="1">#REF!</definedName>
    <definedName name="ttt_SENSITIVITY_CODE" hidden="1">#REF!</definedName>
    <definedName name="ttt_SENSITIVITY_ID" hidden="1">#REF!</definedName>
    <definedName name="ttt_SENSITIVITY_NAME" hidden="1">#REF!</definedName>
    <definedName name="ttt_SENSITIVITY_NOTE" hidden="1">#REF!</definedName>
    <definedName name="ttt_SPENDING_CODE" hidden="1">#REF!</definedName>
    <definedName name="ttt_SPENDING_ID" hidden="1">#REF!</definedName>
    <definedName name="ttt_SPENDING_NAME" hidden="1">#REF!</definedName>
    <definedName name="ttt_SPENDING_NOTE" hidden="1">#REF!</definedName>
    <definedName name="ttt_TRANCHE_CODE" hidden="1">#REF!</definedName>
    <definedName name="ttt_TRANCHE_ID" hidden="1">#REF!</definedName>
    <definedName name="ttt_TRANCHE_NAME" hidden="1">#REF!</definedName>
    <definedName name="ttt_TRANCHE_NOTE" hidden="1">#REF!</definedName>
    <definedName name="ttt_TRANSFERT_CODE" hidden="1">#REF!</definedName>
    <definedName name="ttt_TRANSFERT_ID" hidden="1">#REF!</definedName>
    <definedName name="ttt_TRANSFERT_NAME" hidden="1">#REF!</definedName>
    <definedName name="ttt_TRANSFERT_NOTE" hidden="1">#REF!</definedName>
    <definedName name="u" localSheetId="1" hidden="1">'[3] N Finansal Eğri'!#REF!</definedName>
    <definedName name="u" hidden="1">'[3] N Finansal Eğri'!#REF!</definedName>
    <definedName name="u_BALANCE_CODE" hidden="1">#REF!</definedName>
    <definedName name="u_BALANCE_ID" hidden="1">#REF!</definedName>
    <definedName name="u_BALANCE_NAME" hidden="1">#REF!</definedName>
    <definedName name="u_BALANCE_NOTE" hidden="1">#REF!</definedName>
    <definedName name="u_BASE_CALC_CODE" hidden="1">#REF!</definedName>
    <definedName name="u_BASE_CALC_ID" hidden="1">#REF!</definedName>
    <definedName name="u_BASE_CALC_NAME" hidden="1">#REF!</definedName>
    <definedName name="u_BASE_SCENARIO_CODE" hidden="1">#REF!</definedName>
    <definedName name="u_BASE_SCENARIO_ID" hidden="1">#REF!</definedName>
    <definedName name="u_BASE_SCENARIO_NAME" hidden="1">#REF!</definedName>
    <definedName name="u_BASE_SCENARIO_NOTE" hidden="1">#REF!</definedName>
    <definedName name="u_BEG_DATE" hidden="1">#REF!</definedName>
    <definedName name="u_BINDING_CODE" hidden="1">#REF!</definedName>
    <definedName name="u_BINDING_ID" hidden="1">#REF!</definedName>
    <definedName name="u_BINDING_NAME" hidden="1">#REF!</definedName>
    <definedName name="u_BINDING_NOTE" hidden="1">#REF!</definedName>
    <definedName name="u_BONUS_CODE" hidden="1">#REF!</definedName>
    <definedName name="u_BONUS_ID" hidden="1">#REF!</definedName>
    <definedName name="u_BONUS_NAME" hidden="1">#REF!</definedName>
    <definedName name="u_BONUS_NOTE" hidden="1">#REF!</definedName>
    <definedName name="u_CHANGE_DATE" hidden="1">#REF!</definedName>
    <definedName name="u_CODE" hidden="1">#REF!</definedName>
    <definedName name="u_CREATE_DATE" hidden="1">#REF!</definedName>
    <definedName name="u_CUSTOM_CODE" hidden="1">#REF!</definedName>
    <definedName name="u_CUSTOM_ID" hidden="1">#REF!</definedName>
    <definedName name="u_CUSTOM_NAME" hidden="1">#REF!</definedName>
    <definedName name="u_CUSTOM_NOTE" hidden="1">#REF!</definedName>
    <definedName name="u_DEMAND_CODE" hidden="1">#REF!</definedName>
    <definedName name="u_DEMAND_ID" hidden="1">#REF!</definedName>
    <definedName name="u_DEMAND_NAME" hidden="1">#REF!</definedName>
    <definedName name="u_DEMAND_NOTE" hidden="1">#REF!</definedName>
    <definedName name="u_END_DATE" hidden="1">#REF!</definedName>
    <definedName name="u_EPOCH_COUNT" hidden="1">#REF!</definedName>
    <definedName name="u_EPOCH_INTERVAL_NAME" hidden="1">#REF!</definedName>
    <definedName name="u_FIXCOST_CODE" hidden="1">#REF!</definedName>
    <definedName name="u_FIXCOST_ID" hidden="1">#REF!</definedName>
    <definedName name="u_FIXCOST_NAME" hidden="1">#REF!</definedName>
    <definedName name="u_FIXCOST_NOTE" hidden="1">#REF!</definedName>
    <definedName name="u_FOLDER_ID" hidden="1">#REF!</definedName>
    <definedName name="u_FOLDER_NAME" hidden="1">#REF!</definedName>
    <definedName name="u_FOLDER_PARENT_ID" hidden="1">#REF!</definedName>
    <definedName name="u_FORECAST_CODE" hidden="1">#REF!</definedName>
    <definedName name="u_FORECAST_ID" hidden="1">#REF!</definedName>
    <definedName name="u_FORECAST_NAME" hidden="1">#REF!</definedName>
    <definedName name="u_FORECAST_NOTE" hidden="1">#REF!</definedName>
    <definedName name="u_FREIGHT_CODE" hidden="1">#REF!</definedName>
    <definedName name="u_FREIGHT_ID" hidden="1">#REF!</definedName>
    <definedName name="u_FREIGHT_NAME" hidden="1">#REF!</definedName>
    <definedName name="u_FREIGHT_NOTE" hidden="1">#REF!</definedName>
    <definedName name="u_ID" hidden="1">#REF!</definedName>
    <definedName name="u_IS_BASE" hidden="1">#REF!</definedName>
    <definedName name="u_IS_READ_ONLY" hidden="1">#REF!</definedName>
    <definedName name="u_MARKET_CODE" hidden="1">#REF!</definedName>
    <definedName name="u_MARKET_ID" hidden="1">#REF!</definedName>
    <definedName name="u_MARKET_NAME" hidden="1">#REF!</definedName>
    <definedName name="u_MARKET_TOTE" hidden="1">#REF!</definedName>
    <definedName name="u_NAME" hidden="1">#REF!</definedName>
    <definedName name="u_NOTE" hidden="1">#REF!</definedName>
    <definedName name="u_OPTIMEX_CODE" hidden="1">#REF!</definedName>
    <definedName name="u_OPTIMEX_ID" hidden="1">#REF!</definedName>
    <definedName name="u_OPTIMEX_NAME" hidden="1">#REF!</definedName>
    <definedName name="u_OWNER_ID" hidden="1">#REF!</definedName>
    <definedName name="u_OWNER_NAME" hidden="1">#REF!</definedName>
    <definedName name="u_OWNER_USER" hidden="1">#REF!</definedName>
    <definedName name="u_PARITY_CODE" hidden="1">#REF!</definedName>
    <definedName name="u_PARITY_ID" hidden="1">#REF!</definedName>
    <definedName name="u_PARITY_NAME" hidden="1">#REF!</definedName>
    <definedName name="u_PARITY_NOTE" hidden="1">#REF!</definedName>
    <definedName name="u_PRICING_CODE" hidden="1">#REF!</definedName>
    <definedName name="u_PRICING_ID" hidden="1">#REF!</definedName>
    <definedName name="u_PRICING_NAME" hidden="1">#REF!</definedName>
    <definedName name="u_PRICING_NOTE" hidden="1">#REF!</definedName>
    <definedName name="u_ROUTE_CODE" hidden="1">#REF!</definedName>
    <definedName name="u_ROUTE_ID" hidden="1">#REF!</definedName>
    <definedName name="u_ROUTE_NAME" hidden="1">#REF!</definedName>
    <definedName name="u_ROUTE_NOTE" hidden="1">#REF!</definedName>
    <definedName name="u_SENSITIVITY_CODE" hidden="1">#REF!</definedName>
    <definedName name="u_SENSITIVITY_ID" hidden="1">#REF!</definedName>
    <definedName name="u_SENSITIVITY_NAME" hidden="1">#REF!</definedName>
    <definedName name="u_SENSITIVITY_NOTE" hidden="1">#REF!</definedName>
    <definedName name="u_SPENDING_CODE" hidden="1">#REF!</definedName>
    <definedName name="u_SPENDING_ID" hidden="1">#REF!</definedName>
    <definedName name="u_SPENDING_NAME" hidden="1">#REF!</definedName>
    <definedName name="u_SPENDING_NOTE" hidden="1">#REF!</definedName>
    <definedName name="u_TRANCHE_CODE" hidden="1">#REF!</definedName>
    <definedName name="u_TRANCHE_ID" hidden="1">#REF!</definedName>
    <definedName name="u_TRANCHE_NAME" hidden="1">#REF!</definedName>
    <definedName name="u_TRANCHE_NOTE" hidden="1">#REF!</definedName>
    <definedName name="u_TRANSFERT_CODE" hidden="1">#REF!</definedName>
    <definedName name="u_TRANSFERT_ID" hidden="1">#REF!</definedName>
    <definedName name="u_TRANSFERT_NAME" hidden="1">#REF!</definedName>
    <definedName name="u_TRANSFERT_NOTE" hidden="1">#REF!</definedName>
    <definedName name="uyg" hidden="1">{"'РП (2)'!$A$5:$S$150"}</definedName>
    <definedName name="uytrewq" hidden="1">{"'РП (2)'!$A$5:$S$150"}</definedName>
    <definedName name="vgaga" localSheetId="1" hidden="1">#REF!</definedName>
    <definedName name="vgaga" hidden="1">#REF!</definedName>
    <definedName name="vn" hidden="1">{#N/A,#N/A,TRUE,"Лист1";#N/A,#N/A,TRUE,"Лист2";#N/A,#N/A,TRUE,"Лист3"}</definedName>
    <definedName name="vur" localSheetId="1" hidden="1">#REF!</definedName>
    <definedName name="vur" hidden="1">#REF!</definedName>
    <definedName name="vural" localSheetId="1" hidden="1">#REF!</definedName>
    <definedName name="vural" hidden="1">#REF!</definedName>
    <definedName name="weqwrq" localSheetId="1" hidden="1">#REF!</definedName>
    <definedName name="weqwrq" hidden="1">#REF!</definedName>
    <definedName name="wqweqw" localSheetId="1" hidden="1">#REF!</definedName>
    <definedName name="wqweqw" hidden="1">#REF!</definedName>
    <definedName name="wrn." hidden="1">{#N/A,#N/A,TRUE,"SummaryFS (Cons to Disposal)";"Summary",#N/A,TRUE,"Cons 97 (NGDU cons to disposal)";"Summary",#N/A,TRUE,"Cons 96 (NGDU cons)";#N/A,#N/A,TRUE,"SummaryFS (ex-NGDU)";"Summary",#N/A,TRUE,"Cons 97 (ex-NGDU)";"Summary",#N/A,TRUE,"Cons 96 (ex-NGDU)"}</definedName>
    <definedName name="wrn.1." hidden="1">{"konoplin - Личное представление",#N/A,TRUE,"ФинПлан_1кв";"konoplin - Личное представление",#N/A,TRUE,"ФинПлан_2кв"}</definedName>
    <definedName name="wrn.2." hidden="1">{"konoplin - Личное представление",#N/A,TRUE,"ФинПлан_1кв";"konoplin - Личное представление",#N/A,TRUE,"ФинПлан_2кв"}</definedName>
    <definedName name="wrn.Aging._.and._.Trend._.Analysis." hidden="1">{#N/A,#N/A,FALSE,"Aging Summary";#N/A,#N/A,FALSE,"Ratio Analysis";#N/A,#N/A,FALSE,"Test 120 Day Accts";#N/A,#N/A,FALSE,"Tickmarks"}</definedName>
    <definedName name="wrn.cabcalc." hidden="1">{#N/A,#N/A,FALSE,"CABCALC";#N/A,#N/A,FALSE,"FAULTCALC"}</definedName>
    <definedName name="wrn.Equity._.Only." hidden="1">{"Equity Only",#N/A,FALSE,"NNGT1";"Equity Only",#N/A,FALSE,"NNT1";"Equity Only",#N/A,FALSE,"SNT1";"Equity Only",#N/A,FALSE,"BNT1";"Equity Only",#N/A,FALSE,"PNT1"}</definedName>
    <definedName name="wrn.Equity._.Only1." hidden="1">{"Equity Only",#N/A,FALSE,"NNGT1";"Equity Only",#N/A,FALSE,"NNT1";"Equity Only",#N/A,FALSE,"SNT1";"Equity Only",#N/A,FALSE,"BNT1";"Equity Only",#N/A,FALSE,"PNT1"}</definedName>
    <definedName name="wrn.IAS._.Only." hidden="1">{"IAS Only",#N/A,FALSE,"NNGT1";"IAS Only",#N/A,FALSE,"NNT1";"IAS Only",#N/A,FALSE,"SNT1";"IAS Only",#N/A,FALSE,"BNT1"}</definedName>
    <definedName name="wrn.IAS._.Only1." hidden="1">{"IAS Only",#N/A,FALSE,"NNGT1";"IAS Only",#N/A,FALSE,"NNT1";"IAS Only",#N/A,FALSE,"SNT1";"IAS Only",#N/A,FALSE,"BNT1"}</definedName>
    <definedName name="wrn.NNG._.Consolidation." hidden="1">{#N/A,#N/A,TRUE,"SummaryFS (Cons to Disposal)";"Summary",#N/A,TRUE,"Cons 97 (NGDU cons to disposal)";"Summary",#N/A,TRUE,"Cons 96 (NGDU cons)";#N/A,#N/A,TRUE,"SummaryFS (ex-NGDU)";"Summary",#N/A,TRUE,"Cons 97 (ex-NGDU)";"Summary",#N/A,TRUE,"Cons 96 (ex-NGDU)"}</definedName>
    <definedName name="wrn.pq98o2a." hidden="1">{#N/A,#N/A,FALSE,"Supuestos";#N/A,#N/A,FALSE,"Totales";#N/A,#N/A,FALSE,"UTE TDF";#N/A,#N/A,FALSE,"C. AUSTRAL";#N/A,#N/A,FALSE,"L. ATRAVESADO";#N/A,#N/A,FALSE,"FERNANDEZ  ORO";#N/A,#N/A,FALSE,"PORTEZUELOS";#N/A,#N/A,FALSE,"25 MM";#N/A,#N/A,FALSE,"SAN ROQUE";#N/A,#N/A,FALSE,"A.  PICHANA"}</definedName>
    <definedName name="wrn.print." hidden="1">{"page1",#N/A,FALSE,"PROFORMA";"page2",#N/A,FALSE,"PROFORMA";"page3",#N/A,FALSE,"PROFORMA";"page4",#N/A,FALSE,"PROFORMA";"page5",#N/A,FALSE,"PROFORMA";"page6",#N/A,FALSE,"PROFORMA";"page7",#N/A,FALSE,"PROFORMA";"page8",#N/A,FALSE,"PROFORMA"}</definedName>
    <definedName name="wrn.print95and96." hidden="1">{"print95",#N/A,FALSE,"1995E.XLS";"print96",#N/A,FALSE,"1996E.XLS"}</definedName>
    <definedName name="wrn.REPORT1." hidden="1">{"PRINTME",#N/A,FALSE,"FINAL-10"}</definedName>
    <definedName name="wrn.RESULTS." hidden="1">{#N/A,#N/A,FALSE,"HMF";#N/A,#N/A,FALSE,"FACIL";#N/A,#N/A,FALSE,"HMFINANCE";#N/A,#N/A,FALSE,"HMEUROPE";#N/A,#N/A,FALSE,"HHAB CONSO";#N/A,#N/A,FALSE,"PAB";#N/A,#N/A,FALSE,"MMC";#N/A,#N/A,FALSE,"THAI";#N/A,#N/A,FALSE,"SINPA";#N/A,#N/A,FALSE,"POLAND"}</definedName>
    <definedName name="wrn.sp2344." hidden="1">{#N/A,#N/A,TRUE,"Смета на пасс. обор. №1"}</definedName>
    <definedName name="wrn.sp2345" hidden="1">{#N/A,#N/A,TRUE,"Смета на пасс. обор. №1"}</definedName>
    <definedName name="wrn.SVERKA." hidden="1">{#N/A,#N/A,FALSE,"REC";#N/A,#N/A,FALSE,"ASSETS";#N/A,#N/A,FALSE,"LIABILITIES";#N/A,#N/A,FALSE,"P&amp;L";#N/A,#N/A,FALSE,"FUNDS";#N/A,#N/A,FALSE,"CASH";#N/A,#N/A,FALSE,"1,2";#N/A,#N/A,FALSE,"3";#N/A,#N/A,FALSE,"4";#N/A,#N/A,FALSE,"5,6,7";#N/A,#N/A,FALSE,"8,9"}</definedName>
    <definedName name="wrn.xrates." hidden="1">{#N/A,#N/A,FALSE,"1996";#N/A,#N/A,FALSE,"1995";#N/A,#N/A,FALSE,"1994"}</definedName>
    <definedName name="wrn.План._.продаж." hidden="1">{"План продаж",#N/A,FALSE,"товар"}</definedName>
    <definedName name="wrn.План._.товар." hidden="1">{"План товар",#N/A,FALSE,"товар"}</definedName>
    <definedName name="wrn.Сравнение._.с._.отраслями." hidden="1">{#N/A,#N/A,TRUE,"Лист1";#N/A,#N/A,TRUE,"Лист2";#N/A,#N/A,TRUE,"Лист3"}</definedName>
    <definedName name="wrn.Товарн.выраб._.А4." hidden="1">{"Товар.выработка без продаж",#N/A,FALSE,"товар"}</definedName>
    <definedName name="wvu.План._.производства." hidden="1">{TRUE,TRUE,-2.75,-17,604.5,356.25,FALSE,TRUE,TRUE,TRUE,0,1,#N/A,5,#N/A,10.7222222222222,34.4285714285714,1,FALSE,FALSE,3,TRUE,1,FALSE,100,"Swvu.План._.производства.","ACwvu.План._.производства.",#N/A,FALSE,FALSE,1.18110236220472,0.118110236220472,0.15,0.83,1,"","&amp;L&amp;""Times New Roman Cyr,обычный""&amp;9&amp;F  &amp;A  &amp;D",FALSE,FALSE,FALSE,FALSE,1,#N/A,1,3,FALSE,"=R12","Rwvu.План._.производства.","Cwvu.План._.производства.",TRUE,FALSE,FALSE,9,120,144,FALSE,FALSE,TRUE,TRUE,TRUE}</definedName>
    <definedName name="wvu.Расчет._.оборотов._.на._.ПН." hidden="1">{TRUE,TRUE,-2.75,-17,604.5,356.25,FALSE,TRUE,TRUE,TRUE,0,19,#N/A,144,#N/A,10.4444444444444,15.7619047619048,1,FALSE,FALSE,3,TRUE,1,FALSE,100,"Swvu.Расчет._.оборотов._.на._.ПН.","ACwvu.Расчет._.оборотов._.на._.ПН.",#N/A,FALSE,FALSE,1.18110236220472,0.118110236220472,0.15,0.83,2,"","&amp;L&amp;""Times New Roman Cyr,обычный""&amp;9&amp;F  &amp;A  &amp;D",FALSE,FALSE,FALSE,FALSE,1,#N/A,1,3,FALSE,FALSE,"Rwvu.Расчет._.оборотов._.на._.ПН.",#N/A,TRUE,FALSE,FALSE,9,120,144,FALSE,FALSE,TRUE,TRUE,TRUE}</definedName>
    <definedName name="wvu.Расчет._.по._.серной._.кислоте." hidden="1">{TRUE,TRUE,-2.75,-17,604.5,356.25,FALSE,TRUE,TRUE,TRUE,0,17,#N/A,39,#N/A,10.4444444444444,19.2380952380952,1,FALSE,FALSE,3,TRUE,1,FALSE,100,"Swvu.Расчет._.по._.серной._.кислоте.","ACwvu.Расчет._.по._.серной._.кислоте.",#N/A,FALSE,FALSE,1.18110236220472,0.118110236220472,0.275590551181102,1.14,1,"","&amp;L&amp;""Times New Roman Cyr,обычный""&amp;9&amp;F  &amp;A  &amp;D",FALSE,FALSE,FALSE,FALSE,1,#N/A,1,3,FALSE,"=R12","Rwvu.Расчет._.по._.серной._.кислоте.",#N/A,FALSE,FALSE,FALSE,9,120,144,FALSE,FALSE,TRUE,TRUE,TRUE}</definedName>
    <definedName name="wvu.Собственники._.по._.внутр.._.толлингу." hidden="1">{TRUE,TRUE,-2.75,-17,604.5,356.25,FALSE,TRUE,TRUE,TRUE,0,3,#N/A,13,132,9.83333333333333,1.95238095238095,3,FALSE,TRUE,3,TRUE,1,FALSE,100,"Swvu.Собственники._.по._.внутр.._.толлингу.","ACwvu.Собственники._.по._.внутр.._.толлингу.",#N/A,FALSE,FALSE,0.45,0.08,0.19,0.118110236220472,1,"","&amp;L&amp;""Times New Roman Cyr,обычный""&amp;8&amp;F  &amp;A &amp;D ",TRUE,FALSE,FALSE,FALSE,1,#N/A,1,1,FALSE,FALSE,"Rwvu.Собственники._.по._.внутр.._.толлингу.","Cwvu.Собственники._.по._.внутр.._.толлингу.",TRUE,FALSE,FALSE,9,120,72,FALSE,FALSE,TRUE,TRUE,TRUE}</definedName>
    <definedName name="XLR_ERRNAMESTR" hidden="1">[22]XLR_NoRangeSheet!$B$5</definedName>
    <definedName name="XLR_VERSION" hidden="1">[23]XLR_NoRangeSheet!#REF!</definedName>
    <definedName name="XLRPARAMS_Kat" hidden="1">[24]XLR_NoRangeSheet!$AH$6</definedName>
    <definedName name="XLRPARAMS_ParamTitle" hidden="1">[25]XLR_NoRangeSheet!$B$6</definedName>
    <definedName name="XREF_COLUMN_1" localSheetId="1" hidden="1">[26]breakdown!#REF!</definedName>
    <definedName name="XREF_COLUMN_1" hidden="1">[26]breakdown!#REF!</definedName>
    <definedName name="XREF_COLUMN_2" localSheetId="1" hidden="1">[26]breakdown!#REF!</definedName>
    <definedName name="XREF_COLUMN_2" hidden="1">[26]breakdown!#REF!</definedName>
    <definedName name="XREF_COLUMN_5" hidden="1">#REF!</definedName>
    <definedName name="XRefActiveRow" localSheetId="1" hidden="1">#REF!</definedName>
    <definedName name="XRefActiveRow" hidden="1">#REF!</definedName>
    <definedName name="XRefColumnsCount" hidden="1">2</definedName>
    <definedName name="XRefCopy1" localSheetId="1" hidden="1">[26]breakdown!#REF!</definedName>
    <definedName name="XRefCopy1" hidden="1">[26]breakdown!#REF!</definedName>
    <definedName name="XRefCopy1Row" localSheetId="1" hidden="1">#REF!</definedName>
    <definedName name="XRefCopy1Row" hidden="1">#REF!</definedName>
    <definedName name="XRefCopy2" localSheetId="1" hidden="1">[26]breakdown!#REF!</definedName>
    <definedName name="XRefCopy2" hidden="1">[26]breakdown!#REF!</definedName>
    <definedName name="XRefCopy2Row" hidden="1">#REF!</definedName>
    <definedName name="XRefCopy3" localSheetId="1" hidden="1">[26]breakdown!#REF!</definedName>
    <definedName name="XRefCopy3" hidden="1">[26]breakdown!#REF!</definedName>
    <definedName name="XRefCopy3Row" localSheetId="1" hidden="1">#REF!</definedName>
    <definedName name="XRefCopy3Row" hidden="1">#REF!</definedName>
    <definedName name="XRefCopy8" hidden="1">#REF!</definedName>
    <definedName name="XRefCopy9" hidden="1">#REF!</definedName>
    <definedName name="XRefCopyRangeCount" hidden="1">3</definedName>
    <definedName name="XRefPaste1" localSheetId="1" hidden="1">[26]breakdown!#REF!</definedName>
    <definedName name="XRefPaste1" hidden="1">[26]breakdown!#REF!</definedName>
    <definedName name="XRefPaste1Row" localSheetId="1" hidden="1">#REF!</definedName>
    <definedName name="XRefPaste1Row" hidden="1">#REF!</definedName>
    <definedName name="XRefPaste2" localSheetId="1" hidden="1">[26]breakdown!#REF!</definedName>
    <definedName name="XRefPaste2" hidden="1">[26]breakdown!#REF!</definedName>
    <definedName name="XRefPaste2Row" localSheetId="1"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RangeCount" hidden="1">2</definedName>
    <definedName name="yas" localSheetId="1" hidden="1">#REF!</definedName>
    <definedName name="yas" hidden="1">#REF!</definedName>
    <definedName name="yasin" localSheetId="1" hidden="1">#REF!</definedName>
    <definedName name="yasin" hidden="1">#REF!</definedName>
    <definedName name="z" hidden="1">{#N/A,#N/A,FALSE,"Supuestos";#N/A,#N/A,FALSE,"Totales";#N/A,#N/A,FALSE,"UTE TDF";#N/A,#N/A,FALSE,"C. AUSTRAL";#N/A,#N/A,FALSE,"L. ATRAVESADO";#N/A,#N/A,FALSE,"FERNANDEZ  ORO";#N/A,#N/A,FALSE,"PORTEZUELOS";#N/A,#N/A,FALSE,"25 MM";#N/A,#N/A,FALSE,"SAN ROQUE";#N/A,#N/A,FALSE,"A.  PICHANA"}</definedName>
    <definedName name="Z_0016BBAD_911B_11D2_A434_00605205360E_.wvu.Cols" hidden="1">#REF!</definedName>
    <definedName name="Z_0016BBAD_911B_11D2_A434_00605205360E_.wvu.PrintTitles" hidden="1">#REF!</definedName>
    <definedName name="Z_0016BBAD_911B_11D2_A434_00605205360E_.wvu.Rows" hidden="1">#REF!,#REF!,#REF!,#REF!</definedName>
    <definedName name="Z_0016BBAE_911B_11D2_A434_00605205360E_.wvu.Cols" hidden="1">#REF!</definedName>
    <definedName name="Z_0016BBAE_911B_11D2_A434_00605205360E_.wvu.PrintTitles" hidden="1">#REF!</definedName>
    <definedName name="Z_0016BBAF_911B_11D2_A434_00605205360E_.wvu.Cols" hidden="1">#REF!</definedName>
    <definedName name="Z_0016BBAF_911B_11D2_A434_00605205360E_.wvu.PrintTitles" hidden="1">#REF!</definedName>
    <definedName name="Z_02AF19BF_C45E_41D3_81D9_5B3D3251ED47_.wvu.FilterData" localSheetId="2" hidden="1">'В Перечень УЕР'!$A$5:$M$447</definedName>
    <definedName name="Z_02CBD00E_8F6D_429F_8EB6_DA9CD91D4183_.wvu.FilterData" localSheetId="2" hidden="1">'В Перечень УЕР'!$A$5:$M$447</definedName>
    <definedName name="Z_02DB220B_8BA6_45CE_B43F_14C9B95D998C_.wvu.FilterData" localSheetId="2" hidden="1">'В Перечень УЕР'!$A$5:$M$447</definedName>
    <definedName name="Z_058DA6D7_90F4_4B00_AA0A_9692D2658A56_.wvu.FilterData" localSheetId="2" hidden="1">'В Перечень УЕР'!$A$5:$M$447</definedName>
    <definedName name="Z_0D8D752A_D639_45DE_B9DC_0A43272AC444_.wvu.FilterData" localSheetId="2" hidden="1">'В Перечень УЕР'!$A$5:$M$447</definedName>
    <definedName name="Z_21BEDCE3_90E6_11D2_A434_00605205360E_.wvu.Cols" hidden="1">#REF!</definedName>
    <definedName name="Z_21BEDCE3_90E6_11D2_A434_00605205360E_.wvu.PrintTitles" hidden="1">#REF!</definedName>
    <definedName name="Z_21BEDCE3_90E6_11D2_A434_00605205360E_.wvu.Rows" hidden="1">#REF!,#REF!,#REF!,#REF!</definedName>
    <definedName name="Z_21BEDCE4_90E6_11D2_A434_00605205360E_.wvu.Cols" hidden="1">#REF!</definedName>
    <definedName name="Z_21BEDCE4_90E6_11D2_A434_00605205360E_.wvu.PrintTitles" hidden="1">#REF!</definedName>
    <definedName name="Z_21BEDCE5_90E6_11D2_A434_00605205360E_.wvu.Cols" hidden="1">#REF!</definedName>
    <definedName name="Z_21BEDCE5_90E6_11D2_A434_00605205360E_.wvu.PrintTitles" hidden="1">#REF!</definedName>
    <definedName name="Z_256F7621_7598_45D2_B7F4_F37624E1D739_.wvu.Cols" localSheetId="2" hidden="1">'В Перечень УЕР'!#REF!</definedName>
    <definedName name="Z_256F7621_7598_45D2_B7F4_F37624E1D739_.wvu.FilterData" localSheetId="2" hidden="1">'В Перечень УЕР'!$A$5:$M$447</definedName>
    <definedName name="Z_256F7621_7598_45D2_B7F4_F37624E1D739_.wvu.PrintArea" localSheetId="2" hidden="1">'В Перечень УЕР'!$A$1:$M$450</definedName>
    <definedName name="Z_270BB401_5236_11D4_BB54_0050044E0CFA_.wvu.PrintArea" localSheetId="1" hidden="1">#REF!</definedName>
    <definedName name="Z_270BB401_5236_11D4_BB54_0050044E0CFA_.wvu.PrintArea" hidden="1">#REF!</definedName>
    <definedName name="Z_270BB401_5236_11D4_BB54_0050044E0CFA_.wvu.PrintTitles" localSheetId="1" hidden="1">#REF!</definedName>
    <definedName name="Z_270BB401_5236_11D4_BB54_0050044E0CFA_.wvu.PrintTitles" hidden="1">#REF!</definedName>
    <definedName name="Z_270BB401_5236_11D4_BB54_0050044E0CFA_.wvu.Rows" localSheetId="1" hidden="1">#REF!,#REF!</definedName>
    <definedName name="Z_270BB401_5236_11D4_BB54_0050044E0CFA_.wvu.Rows" hidden="1">#REF!,#REF!</definedName>
    <definedName name="Z_27EC94C2_A664_452B_9E18_4B8338091425_.wvu.FilterData" localSheetId="2" hidden="1">'В Перечень УЕР'!$A$5:$M$447</definedName>
    <definedName name="Z_281305A2_0B58_4807_84BA_25130D18B2C1_.wvu.Cols" hidden="1">#REF!,#REF!,#REF!</definedName>
    <definedName name="Z_281305A2_0B58_4807_84BA_25130D18B2C1_.wvu.FilterData" hidden="1">#REF!</definedName>
    <definedName name="Z_2CC9EAF0_AAF6_11D4_B10F_0050042A63D7_.wvu.PrintTitles" hidden="1">#REF!</definedName>
    <definedName name="Z_30FEE15E_D26F_11D4_A6F7_00508B6A7686_.wvu.FilterData" hidden="1">#N/A</definedName>
    <definedName name="Z_30FEE15E_D26F_11D4_A6F7_00508B6A7686_.wvu.PrintArea" hidden="1">#N/A</definedName>
    <definedName name="Z_30FEE15E_D26F_11D4_A6F7_00508B6A7686_.wvu.PrintTitles" hidden="1">#N/A</definedName>
    <definedName name="Z_30FEE15E_D26F_11D4_A6F7_00508B6A7686_.wvu.Rows" hidden="1">#N/A</definedName>
    <definedName name="Z_31CF232A_25AA_4E5C_8C92_9C25C4583B34_.wvu.FilterData" localSheetId="2" hidden="1">'В Перечень УЕР'!$A$5:$M$447</definedName>
    <definedName name="Z_39AA068A_1E66_43F4_9B36_93BC1D8A0C52_.wvu.FilterData" localSheetId="2" hidden="1">'В Перечень УЕР'!$A$5:$M$447</definedName>
    <definedName name="Z_3D1CDFF4_382A_451A_9A29_ABB00F5917C3_.wvu.FilterData" localSheetId="2" hidden="1">'В Перечень УЕР'!$A$5:$M$447</definedName>
    <definedName name="Z_3EAF5A0A_566E_4186_9893_BB225E5AB03A_.wvu.FilterData" localSheetId="2" hidden="1">'В Перечень УЕР'!$A$5:$M$447</definedName>
    <definedName name="Z_3F2D3702_5C5D_4EF2_A404_F2A88AB2D490_.wvu.Cols" localSheetId="1" hidden="1">'[27]COST-TZ'!#REF!,'[27]COST-TZ'!$B$1:$B$65536</definedName>
    <definedName name="Z_3F2D3702_5C5D_4EF2_A404_F2A88AB2D490_.wvu.Cols" hidden="1">'[27]COST-TZ'!#REF!,'[27]COST-TZ'!$B$1:$B$65536</definedName>
    <definedName name="Z_493AB6CB_B901_4D06_A47E_729A198FA845_.wvu.FilterData" localSheetId="2" hidden="1">'В Перечень УЕР'!$A$5:$M$447</definedName>
    <definedName name="Z_4B1B3030_01A1_4E94_A350_71723DD2E9AA_.wvu.FilterData" localSheetId="2" hidden="1">'В Перечень УЕР'!$A$5:$M$447</definedName>
    <definedName name="Z_4C487ED1_AD6B_11D4_8367_0050042B3EC8_.wvu.PrintTitles" hidden="1">#REF!</definedName>
    <definedName name="Z_4C487ED1_AD6B_11D4_8367_0050042B3EC8_.wvu.Rows" hidden="1">#REF!,#REF!,#REF!,#REF!,#REF!,#REF!,#REF!,#REF!,#REF!,#REF!,#REF!,#REF!,#REF!,#REF!,#REF!,#REF!,#REF!</definedName>
    <definedName name="Z_5336096B_8FA8_456F_A363_FE981E37A8C4_.wvu.Cols" hidden="1">#REF!</definedName>
    <definedName name="Z_5336096B_8FA8_456F_A363_FE981E37A8C4_.wvu.FilterData" hidden="1">#REF!</definedName>
    <definedName name="Z_5336096B_8FA8_456F_A363_FE981E37A8C4_.wvu.PrintArea" hidden="1">#REF!</definedName>
    <definedName name="Z_5336096B_8FA8_456F_A363_FE981E37A8C4_.wvu.Rows" hidden="1">#REF!,#REF!,#REF!</definedName>
    <definedName name="Z_57290238_86DF_11D2_8839_000001130032_.wvu.Cols" hidden="1">#REF!</definedName>
    <definedName name="Z_57290238_86DF_11D2_8839_000001130032_.wvu.Rows" hidden="1">#REF!,#REF!,#REF!,#REF!</definedName>
    <definedName name="Z_57290239_86DF_11D2_8839_000001130032_.wvu.Cols" hidden="1">#REF!</definedName>
    <definedName name="Z_5729023A_86DF_11D2_8839_000001130032_.wvu.Cols" hidden="1">#REF!</definedName>
    <definedName name="Z_5BA2179A_9FA7_45C2_96BB_8F85E36D9BC7_.wvu.FilterData" localSheetId="2" hidden="1">'В Перечень УЕР'!$A$5:$M$447</definedName>
    <definedName name="Z_5BEEB401_9B72_11D4_8354_0050042B3EC8_.wvu.Cols" hidden="1">#REF!</definedName>
    <definedName name="Z_5BEEB401_9B72_11D4_8354_0050042B3EC8_.wvu.PrintArea" hidden="1">#REF!</definedName>
    <definedName name="Z_61040ED0_7AD6_11D2_B35C_02608CAC8430_.wvu.PrintTitles" hidden="1">#REF!</definedName>
    <definedName name="Z_6307DFB2_850A_11D2_BBED_000001011B8F_.wvu.PrintArea" hidden="1">#REF!</definedName>
    <definedName name="Z_6C627756_61C0_4440_96C6_59FD294DDC9A_.wvu.FilterData" localSheetId="2" hidden="1">'В Перечень УЕР'!$A$5:$M$447</definedName>
    <definedName name="Z_78A6FE01_8530_11D2_938F_00504E056A25_.wvu.Cols" hidden="1">#REF!</definedName>
    <definedName name="Z_78A6FE01_8530_11D2_938F_00504E056A25_.wvu.Rows" hidden="1">#REF!,#REF!,#REF!,#REF!</definedName>
    <definedName name="Z_78A6FE02_8530_11D2_938F_00504E056A25_.wvu.Cols" hidden="1">#REF!</definedName>
    <definedName name="Z_78A6FE03_8530_11D2_938F_00504E056A25_.wvu.Cols" hidden="1">#REF!</definedName>
    <definedName name="Z_78A6FE26_8530_11D2_938F_00504E056A25_.wvu.Cols" hidden="1">#REF!</definedName>
    <definedName name="Z_78A6FE26_8530_11D2_938F_00504E056A25_.wvu.Rows" hidden="1">#REF!,#REF!,#REF!,#REF!</definedName>
    <definedName name="Z_78A6FE27_8530_11D2_938F_00504E056A25_.wvu.Cols" hidden="1">#REF!</definedName>
    <definedName name="Z_78A6FE28_8530_11D2_938F_00504E056A25_.wvu.Cols" hidden="1">#REF!</definedName>
    <definedName name="Z_82162C14_21B9_4F0E_9062_D64779601F45_.wvu.Cols" hidden="1">#REF!</definedName>
    <definedName name="Z_82162C14_21B9_4F0E_9062_D64779601F45_.wvu.FilterData" hidden="1">#REF!</definedName>
    <definedName name="Z_82162C14_21B9_4F0E_9062_D64779601F45_.wvu.PrintArea" hidden="1">#REF!</definedName>
    <definedName name="Z_82162C14_21B9_4F0E_9062_D64779601F45_.wvu.Rows" hidden="1">#REF!,#REF!,#REF!,#REF!,#REF!,#REF!</definedName>
    <definedName name="Z_85D6D474_C27A_4023_8AA9_9BC732DC23F3_.wvu.FilterData" localSheetId="2" hidden="1">'В Перечень УЕР'!$A$5:$M$447</definedName>
    <definedName name="Z_87E8B204_77F2_40AC_848D_DFD405B4E16A_.wvu.FilterData" localSheetId="2" hidden="1">'В Перечень УЕР'!$A$5:$M$447</definedName>
    <definedName name="Z_8E313477_26AD_4C6C_B8FF_DE2CA8D4203E_.wvu.FilterData" localSheetId="2" hidden="1">'В Перечень УЕР'!$A$5:$M$447</definedName>
    <definedName name="Z_9B9F8217_DFAB_11D3_AE91_0090272D3C77_.wvu.FilterData" hidden="1">#REF!</definedName>
    <definedName name="Z_9C96C22C_9671_4CBC_8A13_FB1F7DE9A4B9_.wvu.FilterData" localSheetId="2" hidden="1">'В Перечень УЕР'!$A$5:$M$447</definedName>
    <definedName name="Z_A0AC4B42_5259_11D4_B5FE_00C04FC949BF_.wvu.Cols" localSheetId="1" hidden="1">#REF!,#REF!,#REF!,#REF!</definedName>
    <definedName name="Z_A0AC4B42_5259_11D4_B5FE_00C04FC949BF_.wvu.Cols" hidden="1">#REF!,#REF!,#REF!,#REF!</definedName>
    <definedName name="Z_A0AC4B42_5259_11D4_B5FE_00C04FC949BF_.wvu.FilterData" localSheetId="1" hidden="1">#REF!</definedName>
    <definedName name="Z_A0AC4B42_5259_11D4_B5FE_00C04FC949BF_.wvu.FilterData" hidden="1">#REF!</definedName>
    <definedName name="Z_A0AC4B42_5259_11D4_B5FE_00C04FC949BF_.wvu.PrintArea" localSheetId="1" hidden="1">#REF!</definedName>
    <definedName name="Z_A0AC4B42_5259_11D4_B5FE_00C04FC949BF_.wvu.PrintArea" hidden="1">#REF!</definedName>
    <definedName name="Z_A0AC4B42_5259_11D4_B5FE_00C04FC949BF_.wvu.PrintTitles" localSheetId="1" hidden="1">#REF!</definedName>
    <definedName name="Z_A0AC4B42_5259_11D4_B5FE_00C04FC949BF_.wvu.PrintTitles" hidden="1">#REF!</definedName>
    <definedName name="Z_A0AC4B42_5259_11D4_B5FE_00C04FC949BF_.wvu.Rows" localSheetId="1" hidden="1">#REF!,#REF!,#REF!,#REF!,#REF!,#REF!,#REF!</definedName>
    <definedName name="Z_A0AC4B42_5259_11D4_B5FE_00C04FC949BF_.wvu.Rows" hidden="1">#REF!,#REF!,#REF!,#REF!,#REF!,#REF!,#REF!</definedName>
    <definedName name="Z_A9FF1EAD_E7B8_4A8D_9232_4283389FA5DC_.wvu.Cols" hidden="1">#REF!</definedName>
    <definedName name="Z_A9FF1EAD_E7B8_4A8D_9232_4283389FA5DC_.wvu.PrintArea" hidden="1">#REF!</definedName>
    <definedName name="Z_A9FF1EAD_E7B8_4A8D_9232_4283389FA5DC_.wvu.PrintTitles" hidden="1">#REF!</definedName>
    <definedName name="Z_B149B15D_C8A5_4B85_A71A_35BF5EFE6E5F_.wvu.FilterData" localSheetId="2" hidden="1">'В Перечень УЕР'!$A$5:$M$447</definedName>
    <definedName name="Z_B5EB3E55_B349_47CA_8EA3_1BD702979554_.wvu.FilterData" localSheetId="2" hidden="1">'В Перечень УЕР'!$A$5:$M$447</definedName>
    <definedName name="Z_B7EC2EAA_7E3E_4539_B4DB_2DAA77EA8E15_.wvu.FilterData" localSheetId="2" hidden="1">'В Перечень УЕР'!$A$5:$M$447</definedName>
    <definedName name="Z_BB000419_6E02_4B2F_9630_5456CEF8333E_.wvu.FilterData" localSheetId="2" hidden="1">'В Перечень УЕР'!$A$5:$M$447</definedName>
    <definedName name="Z_CAFBE408_8965_4844_872B_394AE74D77AE_.wvu.FilterData" localSheetId="2" hidden="1">'В Перечень УЕР'!$A$5:$M$447</definedName>
    <definedName name="Z_CD145CE5_4570_4DA7_BCCD_7F118376CB03_.wvu.FilterData" localSheetId="2" hidden="1">'В Перечень УЕР'!$A$5:$M$447</definedName>
    <definedName name="Z_CD79D995_906C_498C_8683_545AFE243573_.wvu.FilterData" localSheetId="2" hidden="1">'В Перечень УЕР'!$A$5:$M$447</definedName>
    <definedName name="Z_D66C8AF6_8C46_47F9_AD90_27DAE2DB38B1_.wvu.FilterData" localSheetId="2" hidden="1">'В Перечень УЕР'!$A$5:$M$447</definedName>
    <definedName name="Z_DA7B1735_8AD6_11D2_8839_000001130032_.wvu.Cols" hidden="1">#REF!</definedName>
    <definedName name="Z_DA7B1735_8AD6_11D2_8839_000001130032_.wvu.Rows" hidden="1">#REF!,#REF!,#REF!,#REF!</definedName>
    <definedName name="Z_DA7B1736_8AD6_11D2_8839_000001130032_.wvu.Cols" hidden="1">#REF!</definedName>
    <definedName name="Z_DA7B1737_8AD6_11D2_8839_000001130032_.wvu.Cols" hidden="1">#REF!</definedName>
    <definedName name="Z_DC0041A0_849A_11D2_8839_000001130032_.wvu.Cols" hidden="1">#REF!</definedName>
    <definedName name="Z_DC0041A0_849A_11D2_8839_000001130032_.wvu.Rows" hidden="1">#REF!,#REF!,#REF!,#REF!</definedName>
    <definedName name="Z_DC0041A1_849A_11D2_8839_000001130032_.wvu.Cols" hidden="1">#REF!</definedName>
    <definedName name="Z_DC0041A2_849A_11D2_8839_000001130032_.wvu.Cols" hidden="1">#REF!</definedName>
    <definedName name="Z_DD438864_5EB5_4819_85ED_2EEEF443ACE2_.wvu.Cols" localSheetId="2" hidden="1">'В Перечень УЕР'!#REF!</definedName>
    <definedName name="Z_DD438864_5EB5_4819_85ED_2EEEF443ACE2_.wvu.FilterData" localSheetId="2" hidden="1">'В Перечень УЕР'!$A$5:$M$447</definedName>
    <definedName name="Z_DD438864_5EB5_4819_85ED_2EEEF443ACE2_.wvu.PrintArea" localSheetId="2" hidden="1">'В Перечень УЕР'!$A$1:$M$450</definedName>
    <definedName name="Z_DD438864_5EB5_4819_85ED_2EEEF443ACE2_.wvu.Rows" localSheetId="2" hidden="1">'В Перечень УЕР'!$5:$5</definedName>
    <definedName name="Z_E1B2BC77_8454_4AF9_A156_163C5467FA68_.wvu.FilterData" localSheetId="2" hidden="1">'В Перечень УЕР'!$A$5:$M$447</definedName>
    <definedName name="Z_E3DB78BC_F847_4E0A_8AF3_61B1B9D963F4_.wvu.Cols" hidden="1">#REF!</definedName>
    <definedName name="Z_E3DB78BC_F847_4E0A_8AF3_61B1B9D963F4_.wvu.PrintArea" hidden="1">#REF!</definedName>
    <definedName name="Z_E3DB78BC_F847_4E0A_8AF3_61B1B9D963F4_.wvu.PrintTitles" hidden="1">#REF!</definedName>
    <definedName name="Z_E5501061_AD96_11D4_8017_0050042B95CA_.wvu.Rows" hidden="1">#REF!,#REF!,#REF!,#REF!,#REF!,#REF!,#REF!,#REF!,#REF!,#REF!,#REF!,#REF!,#REF!,#REF!,#REF!,#REF!</definedName>
    <definedName name="Z_E6AAECB6_3C24_449E_BC65_95A0A661C4D0_.wvu.FilterData" localSheetId="2" hidden="1">'В Перечень УЕР'!$A$5:$M$447</definedName>
    <definedName name="Z_F463F181_0DFA_4037_8675_CA43077708E7_.wvu.FilterData" localSheetId="2" hidden="1">'В Перечень УЕР'!$A$5:$M$447</definedName>
    <definedName name="Z_FE37EC85_783C_4815_9F7A_51E451811F1B_.wvu.Cols" hidden="1">#REF!</definedName>
    <definedName name="Z_FE37EC85_783C_4815_9F7A_51E451811F1B_.wvu.FilterData" hidden="1">#REF!</definedName>
    <definedName name="Z_FE37EC85_783C_4815_9F7A_51E451811F1B_.wvu.PrintArea" hidden="1">#REF!</definedName>
    <definedName name="Z_FE37EC85_783C_4815_9F7A_51E451811F1B_.wvu.Rows" hidden="1">#REF!,#REF!,#REF!</definedName>
    <definedName name="а55" hidden="1">#REF!</definedName>
    <definedName name="аа12" localSheetId="1" hidden="1">#REF!</definedName>
    <definedName name="аа12" hidden="1">#REF!</definedName>
    <definedName name="ав" hidden="1">#REF!</definedName>
    <definedName name="аввы32" hidden="1">#REF!</definedName>
    <definedName name="авпавпа" hidden="1">{"'РП (2)'!$A$5:$S$150"}</definedName>
    <definedName name="авс" localSheetId="1" hidden="1">'[1]на 1 тут'!#REF!</definedName>
    <definedName name="авс" hidden="1">'[1]на 1 тут'!#REF!</definedName>
    <definedName name="ада" hidden="1">{"print95",#N/A,FALSE,"1995E.XLS";"print96",#N/A,FALSE,"1996E.XLS"}</definedName>
    <definedName name="аис" hidden="1">#REF!</definedName>
    <definedName name="амааа" hidden="1">{#N/A,#N/A,TRUE,"Лист1";#N/A,#N/A,TRUE,"Лист2";#N/A,#N/A,TRUE,"Лист3"}</definedName>
    <definedName name="аоао" localSheetId="1" hidden="1">'[1]на 1 тут'!#REF!</definedName>
    <definedName name="аоао" hidden="1">'[1]на 1 тут'!#REF!</definedName>
    <definedName name="аыв" hidden="1">#REF!</definedName>
    <definedName name="аывы" hidden="1">[13]Data!#REF!</definedName>
    <definedName name="Балимела" hidden="1">{"PRINTME",#N/A,FALSE,"FINAL-10"}</definedName>
    <definedName name="бдолпи" hidden="1">{"'РП (2)'!$A$5:$S$150"}</definedName>
    <definedName name="бдс_завод" hidden="1">{"'РП (2)'!$A$5:$S$150"}</definedName>
    <definedName name="бртрвпауфц4" hidden="1">{"'РП (2)'!$A$5:$S$150"}</definedName>
    <definedName name="бьтимсч" hidden="1">{"'РП (2)'!$A$5:$S$150"}</definedName>
    <definedName name="бьторп" hidden="1">{"'РП (2)'!$A$5:$S$150"}</definedName>
    <definedName name="ва" hidden="1">#REF!</definedName>
    <definedName name="ваа" hidden="1">{"Equity Only",#N/A,FALSE,"NNGT1";"Equity Only",#N/A,FALSE,"NNT1";"Equity Only",#N/A,FALSE,"SNT1";"Equity Only",#N/A,FALSE,"BNT1";"Equity Only",#N/A,FALSE,"PNT1"}</definedName>
    <definedName name="ваавпапа" hidden="1">{#N/A,#N/A,TRUE,"Лист1";#N/A,#N/A,TRUE,"Лист2";#N/A,#N/A,TRUE,"Лист3"}</definedName>
    <definedName name="вано" hidden="1">#REF!</definedName>
    <definedName name="вапвапва" hidden="1">{"'РП (2)'!$A$5:$S$150"}</definedName>
    <definedName name="ваыа" hidden="1">#REF!</definedName>
    <definedName name="ввв" localSheetId="1" hidden="1">#REF!</definedName>
    <definedName name="ввв" hidden="1">#REF!</definedName>
    <definedName name="вдв" localSheetId="1" hidden="1">#REF!</definedName>
    <definedName name="вдв" hidden="1">#REF!</definedName>
    <definedName name="веввве" hidden="1">{#N/A,#N/A,TRUE,"Лист1";#N/A,#N/A,TRUE,"Лист2";#N/A,#N/A,TRUE,"Лист3"}</definedName>
    <definedName name="витт" hidden="1">{#N/A,#N/A,TRUE,"Лист1";#N/A,#N/A,TRUE,"Лист2";#N/A,#N/A,TRUE,"Лист3"}</definedName>
    <definedName name="волфадлыопалфима" localSheetId="1" hidden="1">'[1]на 1 тут'!#REF!</definedName>
    <definedName name="волфадлыопалфима" hidden="1">'[1]на 1 тут'!#REF!</definedName>
    <definedName name="врам" localSheetId="1" hidden="1">'[1]на 1 тут'!#REF!</definedName>
    <definedName name="врам" hidden="1">'[1]на 1 тут'!#REF!</definedName>
    <definedName name="враыптыа" hidden="1">[28]XLR_NoRangeSheet!$C$6</definedName>
    <definedName name="всс" localSheetId="1" hidden="1">#REF!</definedName>
    <definedName name="всс" hidden="1">#REF!</definedName>
    <definedName name="вуув" hidden="1">{#N/A,#N/A,TRUE,"Лист1";#N/A,#N/A,TRUE,"Лист2";#N/A,#N/A,TRUE,"Лист3"}</definedName>
    <definedName name="ВЫапвап" hidden="1">{"'РП (2)'!$A$5:$S$150"}</definedName>
    <definedName name="выаывавы" hidden="1">{"Equity Only",#N/A,FALSE,"NNGT1";"Equity Only",#N/A,FALSE,"NNT1";"Equity Only",#N/A,FALSE,"SNT1";"Equity Only",#N/A,FALSE,"BNT1";"Equity Only",#N/A,FALSE,"PNT1"}</definedName>
    <definedName name="выввывы" localSheetId="1" hidden="1">#REF!</definedName>
    <definedName name="выввывы" hidden="1">#REF!</definedName>
    <definedName name="готовая" localSheetId="1" hidden="1">#REF!</definedName>
    <definedName name="готовая" hidden="1">#REF!</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вроом" localSheetId="1" hidden="1">[20]Кедровский!#REF!</definedName>
    <definedName name="двроом" hidden="1">[20]Кедровский!#REF!</definedName>
    <definedName name="дгонеап" hidden="1">{"'РП (2)'!$A$5:$S$150"}</definedName>
    <definedName name="дед" localSheetId="1" hidden="1">#REF!</definedName>
    <definedName name="дед" hidden="1">#REF!</definedName>
    <definedName name="дек" hidden="1">{TRUE,TRUE,-2.75,-17,604.5,356.25,FALSE,TRUE,TRUE,TRUE,0,3,#N/A,13,132,9.83333333333333,1.95238095238095,3,FALSE,TRUE,3,TRUE,1,FALSE,100,"Swvu.Собственники._.по._.внутр.._.толлингу.","ACwvu.Собственники._.по._.внутр.._.толлингу.",#N/A,FALSE,FALSE,0.45,0.08,0.19,0.118110236220472,1,"","&amp;L&amp;""Times New Roman Cyr,обычный""&amp;8&amp;F  &amp;A &amp;D ",TRUE,FALSE,FALSE,FALSE,1,#N/A,1,1,FALSE,FALSE,"Rwvu.Собственники._.по._.внутр.._.толлингу.","Cwvu.Собственники._.по._.внутр.._.толлингу.",TRUE,FALSE,FALSE,9,120,72,FALSE,FALSE,TRUE,TRUE,TRUE}</definedName>
    <definedName name="дело" hidden="1">{"'РП (2)'!$A$5:$S$150"}</definedName>
    <definedName name="джджждждждл" localSheetId="1" hidden="1">Scheduled_Payment+Extra_Payment</definedName>
    <definedName name="джджждждждл" hidden="1">Scheduled_Payment+Extra_Payment</definedName>
    <definedName name="дждщш" localSheetId="1" hidden="1">'[1]на 1 тут'!#REF!</definedName>
    <definedName name="дждщш" hidden="1">'[1]на 1 тут'!#REF!</definedName>
    <definedName name="джфыджфывждывдлыф" hidden="1">{"Equity Only",#N/A,FALSE,"NNGT1";"Equity Only",#N/A,FALSE,"NNT1";"Equity Only",#N/A,FALSE,"SNT1";"Equity Only",#N/A,FALSE,"BNT1";"Equity Only",#N/A,FALSE,"PNT1"}</definedName>
    <definedName name="дискложка" hidden="1">2</definedName>
    <definedName name="длва" hidden="1">{#N/A,#N/A,TRUE,"Лист1";#N/A,#N/A,TRUE,"Лист2";#N/A,#N/A,TRUE,"Лист3"}</definedName>
    <definedName name="длогне" hidden="1">{"'РП (2)'!$A$5:$S$150"}</definedName>
    <definedName name="длогнпе" hidden="1">{"'РП (2)'!$A$5:$S$150"}</definedName>
    <definedName name="длор" hidden="1">{"'РП (2)'!$A$5:$S$150"}</definedName>
    <definedName name="длорп" hidden="1">{"'РП (2)'!$A$5:$S$150"}</definedName>
    <definedName name="длорпавые" hidden="1">{"'РП (2)'!$A$5:$S$150"}</definedName>
    <definedName name="длорпн" hidden="1">{"'РП (2)'!$A$5:$S$150"}</definedName>
    <definedName name="длщш" localSheetId="1" hidden="1">[20]Кедровский!#REF!</definedName>
    <definedName name="длщш" hidden="1">[20]Кедровский!#REF!</definedName>
    <definedName name="Доб.кв." hidden="1">#N/A</definedName>
    <definedName name="е" hidden="1">{"'РП (2)'!$A$5:$S$150"}</definedName>
    <definedName name="еее" hidden="1">{#N/A,#N/A,TRUE,"Лист1";#N/A,#N/A,TRUE,"Лист2";#N/A,#N/A,TRUE,"Лист3"}</definedName>
    <definedName name="ееее" hidden="1">{#N/A,#N/A,TRUE,"Лист1";#N/A,#N/A,TRUE,"Лист2";#N/A,#N/A,TRUE,"Лист3"}</definedName>
    <definedName name="енекнен" hidden="1">{#N/A,#N/A,TRUE,"SummaryFS (Cons to Disposal)";"Summary",#N/A,TRUE,"Cons 97 (NGDU cons to disposal)";"Summary",#N/A,TRUE,"Cons 96 (NGDU cons)";#N/A,#N/A,TRUE,"SummaryFS (ex-NGDU)";"Summary",#N/A,TRUE,"Cons 97 (ex-NGDU)";"Summary",#N/A,TRUE,"Cons 96 (ex-NGDU)"}</definedName>
    <definedName name="енененег" hidden="1">{"Equity Only",#N/A,FALSE,"NNGT1";"Equity Only",#N/A,FALSE,"NNT1";"Equity Only",#N/A,FALSE,"SNT1";"Equity Only",#N/A,FALSE,"BNT1";"Equity Only",#N/A,FALSE,"PNT1"}</definedName>
    <definedName name="епр" hidden="1">#REF!</definedName>
    <definedName name="етмпшек" localSheetId="1" hidden="1">#REF!</definedName>
    <definedName name="етмпшек" hidden="1">#REF!</definedName>
    <definedName name="еывке" hidden="1">{#N/A,#N/A,FALSE,"REC";#N/A,#N/A,FALSE,"ASSETS";#N/A,#N/A,FALSE,"LIABILITIES";#N/A,#N/A,FALSE,"P&amp;L";#N/A,#N/A,FALSE,"FUNDS";#N/A,#N/A,FALSE,"CASH";#N/A,#N/A,FALSE,"1,2";#N/A,#N/A,FALSE,"3";#N/A,#N/A,FALSE,"4";#N/A,#N/A,FALSE,"5,6,7";#N/A,#N/A,FALSE,"8,9"}</definedName>
    <definedName name="ж" hidden="1">{#N/A,#N/A,TRUE,"Лист1";#N/A,#N/A,TRUE,"Лист2";#N/A,#N/A,TRUE,"Лист3"}</definedName>
    <definedName name="ждл" hidden="1">{"'TV_Naid'!$B$6:$D$209"}</definedName>
    <definedName name="ждхз" localSheetId="1" hidden="1">'[1]на 1 тут'!#REF!</definedName>
    <definedName name="ждхз" hidden="1">'[1]на 1 тут'!#REF!</definedName>
    <definedName name="жфдылвоваипма" hidden="1">{"'РП (2)'!$A$5:$S$150"}</definedName>
    <definedName name="жфдылвровафаьытиаодвагпл" hidden="1">{"'РП (2)'!$A$5:$S$150"}</definedName>
    <definedName name="З" localSheetId="1" hidden="1">'[1]на 1 тут'!#REF!</definedName>
    <definedName name="З" hidden="1">'[1]на 1 тут'!#REF!</definedName>
    <definedName name="_xlnm.Print_Titles" localSheetId="1">'А Форма ВОР'!$8:$8</definedName>
    <definedName name="ЗК_ТЭЦ_1">#REF!</definedName>
    <definedName name="ииии" localSheetId="1" hidden="1">[26]breakdown!#REF!</definedName>
    <definedName name="ииии" hidden="1">[26]breakdown!#REF!</definedName>
    <definedName name="имився" hidden="1">{"'РП (2)'!$A$5:$S$150"}</definedName>
    <definedName name="Имя" hidden="1">{#N/A,#N/A,TRUE,"Лист1";#N/A,#N/A,TRUE,"Лист2";#N/A,#N/A,TRUE,"Лист3"}</definedName>
    <definedName name="индцкавг98" hidden="1">{#N/A,#N/A,TRUE,"Лист1";#N/A,#N/A,TRUE,"Лист2";#N/A,#N/A,TRUE,"Лист3"}</definedName>
    <definedName name="иппппртит" hidden="1">{#N/A,#N/A,TRUE,"Лист1";#N/A,#N/A,TRUE,"Лист2";#N/A,#N/A,TRUE,"Лист3"}</definedName>
    <definedName name="исп" hidden="1">{"'РП (2)'!$A$5:$S$150"}</definedName>
    <definedName name="исп06" hidden="1">{"'РП (2)'!$A$5:$S$150"}</definedName>
    <definedName name="исп062" hidden="1">{"'РП (2)'!$A$5:$S$150"}</definedName>
    <definedName name="итог3" hidden="1">[29]XLR_NoRangeSheet!$C$6</definedName>
    <definedName name="июлбиюнь" hidden="1">{"'РП (2)'!$A$5:$S$150"}</definedName>
    <definedName name="июль" hidden="1">{"'РП (2)'!$A$5:$S$150"}</definedName>
    <definedName name="й" hidden="1">{"'РП (2)'!$A$5:$S$150"}</definedName>
    <definedName name="й23ц" hidden="1">{"'РП (2)'!$A$5:$S$150"}</definedName>
    <definedName name="й3" hidden="1">{"'РП (2)'!$A$5:$S$150"}</definedName>
    <definedName name="ййй" localSheetId="1" hidden="1">#REF!</definedName>
    <definedName name="ййй" hidden="1">#REF!</definedName>
    <definedName name="ййййй" localSheetId="1" hidden="1">#REF!</definedName>
    <definedName name="ййййй" hidden="1">#REF!</definedName>
    <definedName name="йййййц5" hidden="1">[13]Data!#REF!</definedName>
    <definedName name="йййц" hidden="1">#REF!</definedName>
    <definedName name="йййц3" hidden="1">#REF!</definedName>
    <definedName name="ййц" localSheetId="1" hidden="1">#REF!</definedName>
    <definedName name="ййц" hidden="1">#REF!</definedName>
    <definedName name="ййц2" hidden="1">#REF!</definedName>
    <definedName name="йуцц" hidden="1">{"print95",#N/A,FALSE,"1995E.XLS";"print96",#N/A,FALSE,"1996E.XLS"}</definedName>
    <definedName name="йц" hidden="1">{"'РП (2)'!$A$5:$S$150"}</definedName>
    <definedName name="йцу" hidden="1">{"'РП (2)'!$A$5:$S$150"}</definedName>
    <definedName name="йцуцуцу" hidden="1">{"'РП (2)'!$A$5:$S$150"}</definedName>
    <definedName name="йъжю" localSheetId="1" hidden="1">'[1]на 1 тут'!#REF!</definedName>
    <definedName name="йъжю" hidden="1">'[1]на 1 тут'!#REF!</definedName>
    <definedName name="јкнм" localSheetId="1" hidden="1">#REF!</definedName>
    <definedName name="јкнм" hidden="1">#REF!</definedName>
    <definedName name="К" localSheetId="1" hidden="1">[20]Кедровский!#REF!</definedName>
    <definedName name="К" hidden="1">[20]Кедровский!#REF!</definedName>
    <definedName name="кееннгш" hidden="1">{"'РП (2)'!$A$5:$S$150"}</definedName>
    <definedName name="кео" localSheetId="1" hidden="1">[20]Кедровский!#REF!</definedName>
    <definedName name="кео" hidden="1">[20]Кедровский!#REF!</definedName>
    <definedName name="кеппппппппппп" hidden="1">{#N/A,#N/A,TRUE,"Лист1";#N/A,#N/A,TRUE,"Лист2";#N/A,#N/A,TRUE,"Лист3"}</definedName>
    <definedName name="кеукеукеук" hidden="1">{"Equity Only",#N/A,FALSE,"NNGT1";"Equity Only",#N/A,FALSE,"NNT1";"Equity Only",#N/A,FALSE,"SNT1";"Equity Only",#N/A,FALSE,"BNT1";"Equity Only",#N/A,FALSE,"PNT1"}</definedName>
    <definedName name="ккккккккккк" hidden="1">{#N/A,#N/A,TRUE,"Лист1";#N/A,#N/A,TRUE,"Лист2";#N/A,#N/A,TRUE,"Лист3"}</definedName>
    <definedName name="консол" localSheetId="1" hidden="1">'[1]на 1 тут'!#REF!</definedName>
    <definedName name="консол" hidden="1">'[1]на 1 тут'!#REF!</definedName>
    <definedName name="консолид" localSheetId="1" hidden="1">'[1]на 1 тут'!#REF!</definedName>
    <definedName name="консолид" hidden="1">'[1]на 1 тут'!#REF!</definedName>
    <definedName name="кпрп" localSheetId="1" hidden="1">[20]Кедровский!#REF!</definedName>
    <definedName name="кпрп" hidden="1">[20]Кедровский!#REF!</definedName>
    <definedName name="кр" hidden="1">{#N/A,#N/A,TRUE,"Смета на пасс. обор. №1"}</definedName>
    <definedName name="куку" hidden="1">{"'РП (2)'!$A$5:$S$150"}</definedName>
    <definedName name="лаопнре" hidden="1">{"'РП (2)'!$A$5:$S$150"}</definedName>
    <definedName name="Лицензии" hidden="1">{#N/A,#N/A,TRUE,"Лист1";#N/A,#N/A,TRUE,"Лист2";#N/A,#N/A,TRUE,"Лист3"}</definedName>
    <definedName name="лопнав" hidden="1">{"'РП (2)'!$A$5:$S$150"}</definedName>
    <definedName name="лор" hidden="1">{"'TV_Naid'!$B$6:$D$209"}</definedName>
    <definedName name="лорп" hidden="1">{"'РП (2)'!$A$5:$S$150"}</definedName>
    <definedName name="лорпа" hidden="1">{"'РП (2)'!$A$5:$S$150"}</definedName>
    <definedName name="лпопге" hidden="1">{"'РП (2)'!$A$5:$S$150"}</definedName>
    <definedName name="лропг" hidden="1">{"'РП (2)'!$A$5:$S$150"}</definedName>
    <definedName name="лшлолоо" localSheetId="1" hidden="1">'[1]на 1 тут'!#REF!</definedName>
    <definedName name="лшлолоо" hidden="1">'[1]на 1 тут'!#REF!</definedName>
    <definedName name="лщжо" hidden="1">{#N/A,#N/A,TRUE,"Лист1";#N/A,#N/A,TRUE,"Лист2";#N/A,#N/A,TRUE,"Лист3"}</definedName>
    <definedName name="люрпывпу" hidden="1">{"'РП (2)'!$A$5:$S$150"}</definedName>
    <definedName name="материалы" localSheetId="1" hidden="1">#REF!</definedName>
    <definedName name="материалы" hidden="1">#REF!</definedName>
    <definedName name="маша" localSheetId="1" hidden="1">[20]Кедровский!#REF!</definedName>
    <definedName name="маша" hidden="1">[20]Кедровский!#REF!</definedName>
    <definedName name="мгк" localSheetId="1" hidden="1">#REF!</definedName>
    <definedName name="мгк" hidden="1">#REF!</definedName>
    <definedName name="мисмимим" hidden="1">{"IAS Only",#N/A,FALSE,"NNGT1";"IAS Only",#N/A,FALSE,"NNT1";"IAS Only",#N/A,FALSE,"SNT1";"IAS Only",#N/A,FALSE,"BNT1"}</definedName>
    <definedName name="момано" localSheetId="1" hidden="1">#REF!</definedName>
    <definedName name="момано" hidden="1">#REF!</definedName>
    <definedName name="мор" localSheetId="1" hidden="1">#REF!</definedName>
    <definedName name="мор" hidden="1">#REF!</definedName>
    <definedName name="моцарт" hidden="1">{"'РП (2)'!$A$5:$S$150"}</definedName>
    <definedName name="мр" hidden="1">{"Товар.выработка без продаж",#N/A,FALSE,"товар"}</definedName>
    <definedName name="мсоор" localSheetId="1" hidden="1">#REF!</definedName>
    <definedName name="мсоор" hidden="1">#REF!</definedName>
    <definedName name="МЦ_КД">[30]свод!#REF!</definedName>
    <definedName name="н" hidden="1">{"'РП (2)'!$A$5:$S$150"}</definedName>
    <definedName name="наташа" hidden="1">{"'РП (2)'!$A$5:$S$150"}</definedName>
    <definedName name="наш10" hidden="1">{"'РП (2)'!$A$5:$S$150"}</definedName>
    <definedName name="наш5" hidden="1">{"'РП (2)'!$A$5:$S$150"}</definedName>
    <definedName name="нгл" localSheetId="1" hidden="1">[20]Кедровский!#REF!</definedName>
    <definedName name="нгл" hidden="1">[20]Кедровский!#REF!</definedName>
    <definedName name="нек" hidden="1">{"'РП (2)'!$A$5:$S$150"}</definedName>
    <definedName name="некуцй" hidden="1">{"'РП (2)'!$A$5:$S$150"}</definedName>
    <definedName name="НОВАЯ" localSheetId="1" hidden="1">'[1]на 1 тут'!#REF!</definedName>
    <definedName name="НОВАЯ" hidden="1">'[1]на 1 тут'!#REF!</definedName>
    <definedName name="ноя" hidden="1">{TRUE,TRUE,-2.75,-17,604.5,356.25,FALSE,TRUE,TRUE,TRUE,0,1,#N/A,5,#N/A,10.7222222222222,34.4285714285714,1,FALSE,FALSE,3,TRUE,1,FALSE,100,"Swvu.План._.производства.","ACwvu.План._.производства.",#N/A,FALSE,FALSE,1.18110236220472,0.118110236220472,0.15,0.83,1,"","&amp;L&amp;""Times New Roman Cyr,обычный""&amp;9&amp;F  &amp;A  &amp;D",FALSE,FALSE,FALSE,FALSE,1,#N/A,1,3,FALSE,"=R12","Rwvu.План._.производства.","Cwvu.План._.производства.",TRUE,FALSE,FALSE,9,120,144,FALSE,FALSE,TRUE,TRUE,TRUE}</definedName>
    <definedName name="ншш" hidden="1">{#N/A,#N/A,TRUE,"Лист1";#N/A,#N/A,TRUE,"Лист2";#N/A,#N/A,TRUE,"Лист3"}</definedName>
    <definedName name="о61005" hidden="1">{"print95",#N/A,FALSE,"1995E.XLS";"print96",#N/A,FALSE,"1996E.XLS"}</definedName>
    <definedName name="оарнкеим" hidden="1">{"'РП (2)'!$A$5:$S$150"}</definedName>
    <definedName name="_xlnm.Print_Area" localSheetId="1">'А Форма ВОР'!$A$1:$O$11</definedName>
    <definedName name="_xlnm.Print_Area" localSheetId="2">'В Перечень УЕР'!$A$1:$M$450</definedName>
    <definedName name="октябрь" hidden="1">{TRUE,TRUE,-2.75,-17,604.5,356.25,FALSE,TRUE,TRUE,TRUE,0,17,#N/A,39,#N/A,10.4444444444444,19.2380952380952,1,FALSE,FALSE,3,TRUE,1,FALSE,100,"Swvu.Расчет._.по._.серной._.кислоте.","ACwvu.Расчет._.по._.серной._.кислоте.",#N/A,FALSE,FALSE,1.18110236220472,0.118110236220472,0.275590551181102,1.14,1,"","&amp;L&amp;""Times New Roman Cyr,обычный""&amp;9&amp;F  &amp;A  &amp;D",FALSE,FALSE,FALSE,FALSE,1,#N/A,1,3,FALSE,"=R12","Rwvu.Расчет._.по._.серной._.кислоте.",#N/A,FALSE,FALSE,FALSE,9,120,144,FALSE,FALSE,TRUE,TRUE,TRUE}</definedName>
    <definedName name="олпрв" hidden="1">{"'РП (2)'!$A$5:$S$150"}</definedName>
    <definedName name="онке" localSheetId="1" hidden="1">#REF!</definedName>
    <definedName name="онке" hidden="1">#REF!</definedName>
    <definedName name="онраео" hidden="1">{"'РП (2)'!$A$5:$S$150"}</definedName>
    <definedName name="ооо" hidden="1">{"'РП (2)'!$A$5:$S$150"}</definedName>
    <definedName name="ОООООО" hidden="1">{"IAS Only",#N/A,FALSE,"NNGT1";"IAS Only",#N/A,FALSE,"NNT1";"IAS Only",#N/A,FALSE,"SNT1";"IAS Only",#N/A,FALSE,"BNT1"}</definedName>
    <definedName name="опрана" hidden="1">{"'РП (2)'!$A$5:$S$150"}</definedName>
    <definedName name="орев" hidden="1">{"'РП (2)'!$A$5:$S$150"}</definedName>
    <definedName name="орорл" localSheetId="1" hidden="1">[20]Кедровский!#REF!</definedName>
    <definedName name="орорл" hidden="1">[20]Кедровский!#REF!</definedName>
    <definedName name="орпнеамп" hidden="1">{"'РП (2)'!$A$5:$S$150"}</definedName>
    <definedName name="осввс" localSheetId="1" hidden="1">#REF!</definedName>
    <definedName name="осввс" hidden="1">#REF!</definedName>
    <definedName name="отпртв" hidden="1">{"'РП (2)'!$A$5:$S$150"}</definedName>
    <definedName name="оъ" hidden="1">{"'РП (2)'!$A$5:$S$150"}</definedName>
    <definedName name="П3.2" hidden="1">{#N/A,#N/A,TRUE,"Лист1";#N/A,#N/A,TRUE,"Лист2";#N/A,#N/A,TRUE,"Лист3"}</definedName>
    <definedName name="папа" hidden="1">{"konoplin - Личное представление",#N/A,TRUE,"ФинПлан_1кв";"konoplin - Личное представление",#N/A,TRUE,"ФинПлан_2кв"}</definedName>
    <definedName name="папав" hidden="1">{"'РП (2)'!$A$5:$S$150"}</definedName>
    <definedName name="парпарпар" localSheetId="1" hidden="1">'[1]на 1 тут'!#REF!</definedName>
    <definedName name="парпарпар" hidden="1">'[1]на 1 тут'!#REF!</definedName>
    <definedName name="пворп" localSheetId="1" hidden="1">#REF!</definedName>
    <definedName name="пворп" hidden="1">#REF!</definedName>
    <definedName name="пепвапа" hidden="1">{"'РП (2)'!$A$5:$S$150"}</definedName>
    <definedName name="пер" hidden="1">{#N/A,#N/A,TRUE,"Смета на пасс. обор. №1"}</definedName>
    <definedName name="план" hidden="1">{"'РП (2)'!$A$5:$S$150"}</definedName>
    <definedName name="план06" hidden="1">{"'РП (2)'!$A$5:$S$150"}</definedName>
    <definedName name="под" localSheetId="1" hidden="1">[20]Кедровский!#REF!</definedName>
    <definedName name="под" hidden="1">[20]Кедровский!#REF!</definedName>
    <definedName name="подраз" localSheetId="1" hidden="1">'[1]на 1 тут'!#REF!</definedName>
    <definedName name="подраз" hidden="1">'[1]на 1 тут'!#REF!</definedName>
    <definedName name="прибыль3" hidden="1">{#N/A,#N/A,TRUE,"Лист1";#N/A,#N/A,TRUE,"Лист2";#N/A,#N/A,TRUE,"Лист3"}</definedName>
    <definedName name="Проверка" localSheetId="1" hidden="1">#REF!</definedName>
    <definedName name="Проверка" hidden="1">#REF!</definedName>
    <definedName name="пролорполш" hidden="1">{"'РП (2)'!$A$5:$S$150"}</definedName>
    <definedName name="пролпглглг" hidden="1">[29]XLR_NoRangeSheet!$B$7</definedName>
    <definedName name="прпр" localSheetId="1" hidden="1">#REF!</definedName>
    <definedName name="прпр" hidden="1">#REF!</definedName>
    <definedName name="Р_ТЭЦ_1">#REF!</definedName>
    <definedName name="раб" hidden="1">{"'РП (2)'!$A$5:$S$150"}</definedName>
    <definedName name="рава" hidden="1">{"'РП (2)'!$A$5:$S$150"}</definedName>
    <definedName name="рамрт" hidden="1">{"'РП (2)'!$A$5:$S$150"}</definedName>
    <definedName name="рапоо" hidden="1">2</definedName>
    <definedName name="раф" hidden="1">{TRUE,TRUE,-2.75,-17,604.5,356.25,FALSE,TRUE,TRUE,TRUE,0,3,#N/A,13,132,9.83333333333333,1.95238095238095,3,FALSE,TRUE,3,TRUE,1,FALSE,100,"Swvu.Собственники._.по._.внутр.._.толлингу.","ACwvu.Собственники._.по._.внутр.._.толлингу.",#N/A,FALSE,FALSE,0.45,0.08,0.19,0.118110236220472,1,"","&amp;L&amp;""Times New Roman Cyr,обычный""&amp;8&amp;F  &amp;A &amp;D ",TRUE,FALSE,FALSE,FALSE,1,#N/A,1,1,FALSE,FALSE,"Rwvu.Собственники._.по._.внутр.._.толлингу.","Cwvu.Собственники._.по._.внутр.._.толлингу.",TRUE,FALSE,FALSE,9,120,72,FALSE,FALSE,TRUE,TRUE,TRUE}</definedName>
    <definedName name="рис1" hidden="1">{#N/A,#N/A,TRUE,"Лист1";#N/A,#N/A,TRUE,"Лист2";#N/A,#N/A,TRUE,"Лист3"}</definedName>
    <definedName name="ро" hidden="1">#REF!</definedName>
    <definedName name="ролл" hidden="1">{#N/A,#N/A,TRUE,"Лист1";#N/A,#N/A,TRUE,"Лист2";#N/A,#N/A,TRUE,"Лист3"}</definedName>
    <definedName name="ролрощдж" hidden="1">{TRUE,TRUE,-2.75,-17,604.5,356.25,FALSE,TRUE,TRUE,TRUE,0,1,#N/A,5,#N/A,10.7222222222222,34.4285714285714,1,FALSE,FALSE,3,TRUE,1,FALSE,100,"Swvu.План._.производства.","ACwvu.План._.производства.",#N/A,FALSE,FALSE,1.18110236220472,0.118110236220472,0.15,0.83,1,"","&amp;L&amp;""Times New Roman Cyr,обычный""&amp;9&amp;F  &amp;A  &amp;D",FALSE,FALSE,FALSE,FALSE,1,#N/A,1,3,FALSE,"=R12","Rwvu.План._.производства.","Cwvu.План._.производства.",TRUE,FALSE,FALSE,9,120,144,FALSE,FALSE,TRUE,TRUE,TRUE}</definedName>
    <definedName name="рпа" hidden="1">{"'РП (2)'!$A$5:$S$150"}</definedName>
    <definedName name="рппав" hidden="1">{"'РП (2)'!$A$5:$S$150"}</definedName>
    <definedName name="рпроп" hidden="1">{"'РП (2)'!$A$5:$S$150"}</definedName>
    <definedName name="рррр" localSheetId="1" hidden="1">#REF!</definedName>
    <definedName name="рррр" hidden="1">#REF!</definedName>
    <definedName name="ррррррррррррррррррррррррррррррррр" localSheetId="1" hidden="1">[20]Кедровский!#REF!</definedName>
    <definedName name="ррррррррррррррррррррррррррррррррр" hidden="1">[20]Кедровский!#REF!</definedName>
    <definedName name="ртмрьтм" hidden="1">{"'РП (2)'!$A$5:$S$150"}</definedName>
    <definedName name="саоа" localSheetId="1" hidden="1">'[1]на 1 тут'!#REF!</definedName>
    <definedName name="саоа" hidden="1">'[1]на 1 тут'!#REF!</definedName>
    <definedName name="свс" localSheetId="1" hidden="1">#REF!</definedName>
    <definedName name="свс" hidden="1">#REF!</definedName>
    <definedName name="сиитьь" hidden="1">{#N/A,#N/A,TRUE,"Лист1";#N/A,#N/A,TRUE,"Лист2";#N/A,#N/A,TRUE,"Лист3"}</definedName>
    <definedName name="сс" hidden="1">{#N/A,#N/A,TRUE,"Смета на пасс. обор. №1"}</definedName>
    <definedName name="стерл" hidden="1">[29]XLR_NoRangeSheet!$B$7</definedName>
    <definedName name="сяасчсмчсм" hidden="1">{"'РП (2)'!$A$5:$S$150"}</definedName>
    <definedName name="сячсяфсяф" hidden="1">{"'РП (2)'!$A$5:$S$150"}</definedName>
    <definedName name="тдл" localSheetId="1" hidden="1">#REF!</definedName>
    <definedName name="тдл" hidden="1">#REF!</definedName>
    <definedName name="тп" hidden="1">{#N/A,#N/A,TRUE,"Лист1";#N/A,#N/A,TRUE,"Лист2";#N/A,#N/A,TRUE,"Лист3"}</definedName>
    <definedName name="ттт" hidden="1">{"План товар",#N/A,FALSE,"товар"}</definedName>
    <definedName name="уац" localSheetId="1" hidden="1">#REF!</definedName>
    <definedName name="уац" hidden="1">#REF!</definedName>
    <definedName name="укеееукеееееееееееееее" hidden="1">{#N/A,#N/A,TRUE,"Лист1";#N/A,#N/A,TRUE,"Лист2";#N/A,#N/A,TRUE,"Лист3"}</definedName>
    <definedName name="укеукеуеуе" hidden="1">{#N/A,#N/A,TRUE,"Лист1";#N/A,#N/A,TRUE,"Лист2";#N/A,#N/A,TRUE,"Лист3"}</definedName>
    <definedName name="управл" hidden="1">{#N/A,#N/A,TRUE,"Лист1";#N/A,#N/A,TRUE,"Лист2";#N/A,#N/A,TRUE,"Лист3"}</definedName>
    <definedName name="уравне" hidden="1">{"'РП (2)'!$A$5:$S$150"}</definedName>
    <definedName name="усцсцс" localSheetId="1" hidden="1">#REF!</definedName>
    <definedName name="усцсцс" hidden="1">#REF!</definedName>
    <definedName name="Утил.отх." localSheetId="1" hidden="1">#REF!</definedName>
    <definedName name="Утил.отх." hidden="1">#REF!</definedName>
    <definedName name="Утил.отходов" localSheetId="1" hidden="1">'[1]на 1 тут'!#REF!</definedName>
    <definedName name="Утил.отходов" hidden="1">'[1]на 1 тут'!#REF!</definedName>
    <definedName name="ф" hidden="1">{"konoplin - Личное представление",#N/A,TRUE,"ФинПлан_1кв";"konoplin - Личное представление",#N/A,TRUE,"ФинПлан_2кв"}</definedName>
    <definedName name="фвфыв" hidden="1">{"'РП (2)'!$A$5:$S$150"}</definedName>
    <definedName name="ФОК_2">#REF!</definedName>
    <definedName name="фц" hidden="1">{"'РП (2)'!$A$5:$S$150"}</definedName>
    <definedName name="фывфы" hidden="1">{"'РП (2)'!$A$5:$S$150"}</definedName>
    <definedName name="фывфыв" hidden="1">{"'РП (2)'!$A$5:$S$150"}</definedName>
    <definedName name="хдлортир" hidden="1">{"'РП (2)'!$A$5:$S$150"}</definedName>
    <definedName name="ххх" hidden="1">{"print95",#N/A,FALSE,"1995E.XLS";"print96",#N/A,FALSE,"1996E.XLS"}</definedName>
    <definedName name="ц" hidden="1">{"'РП (2)'!$A$5:$S$150"}</definedName>
    <definedName name="цукенгшлщдщз" hidden="1">{"'РП (2)'!$A$5:$S$150"}</definedName>
    <definedName name="цукц" localSheetId="1" hidden="1">[20]Кедровский!#REF!</definedName>
    <definedName name="цукц" hidden="1">[20]Кедровский!#REF!</definedName>
    <definedName name="ццу" hidden="1">{#N/A,#N/A,FALSE,"HMF";#N/A,#N/A,FALSE,"FACIL";#N/A,#N/A,FALSE,"HMFINANCE";#N/A,#N/A,FALSE,"HMEUROPE";#N/A,#N/A,FALSE,"HHAB CONSO";#N/A,#N/A,FALSE,"PAB";#N/A,#N/A,FALSE,"MMC";#N/A,#N/A,FALSE,"THAI";#N/A,#N/A,FALSE,"SINPA";#N/A,#N/A,FALSE,"POLAND"}</definedName>
    <definedName name="цы" hidden="1">[31]XLR_NoRangeSheet!$C$6</definedName>
    <definedName name="цыц" hidden="1">[31]XLR_NoRangeSheet!$C$6</definedName>
    <definedName name="шкешукшегукшщгешщук" hidden="1">{#N/A,#N/A,FALSE,"Aging Summary";#N/A,#N/A,FALSE,"Ratio Analysis";#N/A,#N/A,FALSE,"Test 120 Day Accts";#N/A,#N/A,FALSE,"Tickmarks"}</definedName>
    <definedName name="шш" hidden="1">{#N/A,#N/A,TRUE,"Лист1";#N/A,#N/A,TRUE,"Лист2";#N/A,#N/A,TRUE,"Лист3"}</definedName>
    <definedName name="щгъяб" localSheetId="1" hidden="1">'[1]на 1 тут'!#REF!</definedName>
    <definedName name="щгъяб" hidden="1">'[1]на 1 тут'!#REF!</definedName>
    <definedName name="ыа" hidden="1">[28]XLR_NoRangeSheet!$B$7</definedName>
    <definedName name="ыапр" hidden="1">{#N/A,#N/A,TRUE,"Лист1";#N/A,#N/A,TRUE,"Лист2";#N/A,#N/A,TRUE,"Лист3"}</definedName>
    <definedName name="ыв" hidden="1">#REF!</definedName>
    <definedName name="ывавап" hidden="1">{#N/A,#N/A,TRUE,"Лист1";#N/A,#N/A,TRUE,"Лист2";#N/A,#N/A,TRUE,"Лист3"}</definedName>
    <definedName name="ывывы"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уццув" localSheetId="1" hidden="1">#REF!</definedName>
    <definedName name="ыуццув" hidden="1">#REF!</definedName>
    <definedName name="ь" localSheetId="1" hidden="1">'[1]на 1 тут'!#REF!</definedName>
    <definedName name="ь" hidden="1">'[1]на 1 тут'!#REF!</definedName>
    <definedName name="ьиотпг" hidden="1">{"'РП (2)'!$A$5:$S$150"}</definedName>
    <definedName name="ьлрв" hidden="1">{"'РП (2)'!$A$5:$S$150"}</definedName>
    <definedName name="ьорл" localSheetId="1" hidden="1">'[1]на 1 тут'!#REF!</definedName>
    <definedName name="ьорл" hidden="1">'[1]на 1 тут'!#REF!</definedName>
    <definedName name="ьпрапиыв" hidden="1">{"'РП (2)'!$A$5:$S$150"}</definedName>
    <definedName name="ьюжэз" localSheetId="1" hidden="1">'[1]на 1 тут'!#REF!</definedName>
    <definedName name="ьюжэз" hidden="1">'[1]на 1 тут'!#REF!</definedName>
    <definedName name="эбиозж" localSheetId="1" hidden="1">#REF!</definedName>
    <definedName name="эбиозж" hidden="1">#REF!</definedName>
    <definedName name="эжх" localSheetId="1" hidden="1">'[1]на 1 тут'!#REF!</definedName>
    <definedName name="эжх" hidden="1">'[1]на 1 тут'!#REF!</definedName>
    <definedName name="эщджь" localSheetId="1" hidden="1">[20]Кедровский!#REF!</definedName>
    <definedName name="эщджь" hidden="1">[20]Кедровский!#REF!</definedName>
    <definedName name="ээээээээ" hidden="1">{"IAS Only",#N/A,FALSE,"NNGT1";"IAS Only",#N/A,FALSE,"NNT1";"IAS Only",#N/A,FALSE,"SNT1";"IAS Only",#N/A,FALSE,"BNT1"}</definedName>
    <definedName name="юбьти" hidden="1">{"'РП (2)'!$A$5:$S$150"}</definedName>
    <definedName name="юбьтимс" hidden="1">{"'РП (2)'!$A$5:$S$150"}</definedName>
    <definedName name="юбьтор" hidden="1">{"'РП (2)'!$A$5:$S$150"}</definedName>
    <definedName name="яфыв" hidden="1">{"'РП (2)'!$A$5:$S$150"}</definedName>
    <definedName name="яфывсф" hidden="1">{"'РП (2)'!$A$5:$S$150"}</definedName>
    <definedName name="ячсячс" hidden="1">{"'РП (2)'!$A$5:$S$150"}</definedName>
    <definedName name="яЯяяя" hidden="1">{#N/A,#N/A,TRUE,"Лист1";#N/A,#N/A,TRUE,"Лист2";#N/A,#N/A,TRUE,"Лист3"}</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13" l="1"/>
  <c r="A9" i="13" s="1"/>
  <c r="A10" i="13" s="1"/>
  <c r="A11" i="13" s="1"/>
  <c r="A12" i="13" s="1"/>
  <c r="A13" i="13" s="1"/>
  <c r="A14" i="13" s="1"/>
  <c r="A15" i="13" s="1"/>
  <c r="A16" i="13" s="1"/>
  <c r="A17" i="13" s="1"/>
  <c r="A18" i="13" s="1"/>
  <c r="A19" i="13" s="1"/>
  <c r="A20" i="13" s="1"/>
  <c r="A22" i="13" s="1"/>
  <c r="A23" i="13" s="1"/>
  <c r="A24" i="13" s="1"/>
  <c r="A25" i="13" s="1"/>
  <c r="A26" i="13" s="1"/>
  <c r="A27" i="13" s="1"/>
  <c r="A28" i="13" s="1"/>
  <c r="A29" i="13" s="1"/>
  <c r="A30" i="13" s="1"/>
  <c r="A32" i="13" s="1"/>
  <c r="A33" i="13" s="1"/>
  <c r="A34" i="13" s="1"/>
  <c r="A35" i="13" s="1"/>
  <c r="A36" i="13" s="1"/>
  <c r="A37" i="13" s="1"/>
  <c r="A38" i="13" s="1"/>
  <c r="A39" i="13" s="1"/>
  <c r="A40" i="13" s="1"/>
  <c r="A41" i="13" s="1"/>
  <c r="A42" i="13" s="1"/>
  <c r="A43" i="13" s="1"/>
  <c r="A44" i="13" s="1"/>
  <c r="A45" i="13" s="1"/>
  <c r="A46" i="13" s="1"/>
  <c r="A47" i="13" s="1"/>
  <c r="A48" i="13" s="1"/>
  <c r="A49"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A134" i="13" s="1"/>
  <c r="A137" i="13" s="1"/>
  <c r="A138" i="13" s="1"/>
  <c r="A139" i="13" s="1"/>
  <c r="A140" i="13" s="1"/>
  <c r="A141" i="13" s="1"/>
  <c r="A142" i="13" s="1"/>
  <c r="A143" i="13" s="1"/>
  <c r="A144" i="13" s="1"/>
  <c r="A145" i="13" s="1"/>
  <c r="A146" i="13" s="1"/>
  <c r="A147" i="13" s="1"/>
  <c r="A148" i="13" s="1"/>
  <c r="A149" i="13" s="1"/>
  <c r="A151" i="13" s="1"/>
  <c r="A152" i="13" s="1"/>
  <c r="A153" i="13" s="1"/>
  <c r="A154" i="13" s="1"/>
  <c r="A155" i="13" s="1"/>
  <c r="A156" i="13" s="1"/>
  <c r="A157" i="13" s="1"/>
  <c r="A158" i="13" s="1"/>
  <c r="A159" i="13" s="1"/>
  <c r="A160" i="13" s="1"/>
  <c r="A161" i="13" s="1"/>
  <c r="A162" i="13" s="1"/>
  <c r="A163" i="13" s="1"/>
  <c r="A164" i="13" s="1"/>
  <c r="A165" i="13" s="1"/>
  <c r="A167" i="13" s="1"/>
  <c r="A168" i="13" s="1"/>
  <c r="A169" i="13" s="1"/>
  <c r="A170" i="13" s="1"/>
  <c r="A171" i="13" s="1"/>
  <c r="A172" i="13" s="1"/>
  <c r="A173" i="13" s="1"/>
  <c r="A174" i="13" s="1"/>
  <c r="A175" i="13" s="1"/>
  <c r="A176" i="13" s="1"/>
  <c r="A177" i="13" s="1"/>
  <c r="A178" i="13" s="1"/>
  <c r="A179" i="13" s="1"/>
  <c r="A180" i="13" s="1"/>
  <c r="A181" i="13" s="1"/>
  <c r="A183" i="13" s="1"/>
  <c r="A184" i="13" s="1"/>
  <c r="A185" i="13" s="1"/>
  <c r="A186" i="13" s="1"/>
  <c r="A187" i="13" s="1"/>
  <c r="A188" i="13" s="1"/>
  <c r="A189" i="13" s="1"/>
  <c r="A190" i="13" s="1"/>
  <c r="A191" i="13" s="1"/>
  <c r="A192" i="13" s="1"/>
  <c r="A193" i="13" s="1"/>
  <c r="A194" i="13" s="1"/>
  <c r="A195" i="13" s="1"/>
  <c r="A196" i="13" s="1"/>
  <c r="A197" i="13" s="1"/>
  <c r="A198"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28" i="13" s="1"/>
  <c r="A229" i="13" s="1"/>
  <c r="A230" i="13" s="1"/>
  <c r="A231" i="13" s="1"/>
  <c r="A232" i="13" s="1"/>
  <c r="A233" i="13" s="1"/>
  <c r="A234" i="13" s="1"/>
  <c r="A235" i="13" s="1"/>
  <c r="A236" i="13" s="1"/>
  <c r="A237" i="13" s="1"/>
  <c r="A238" i="13" s="1"/>
  <c r="A239" i="13" s="1"/>
  <c r="A240" i="13" s="1"/>
  <c r="A241" i="13" s="1"/>
  <c r="A242" i="13" s="1"/>
  <c r="A243" i="13" s="1"/>
  <c r="A244" i="13" s="1"/>
  <c r="A245" i="13" s="1"/>
  <c r="A246" i="13" s="1"/>
  <c r="A247" i="13" s="1"/>
  <c r="A248" i="13" s="1"/>
  <c r="A249" i="13" s="1"/>
  <c r="A250" i="13" s="1"/>
  <c r="A251" i="13" s="1"/>
  <c r="A252" i="13" s="1"/>
  <c r="A253" i="13" s="1"/>
  <c r="A254" i="13" s="1"/>
  <c r="A255" i="13" s="1"/>
  <c r="A256" i="13" s="1"/>
  <c r="A257" i="13" s="1"/>
  <c r="A258" i="13" s="1"/>
  <c r="A259" i="13" s="1"/>
  <c r="A260" i="13" s="1"/>
  <c r="A261" i="13" s="1"/>
  <c r="A262" i="13" s="1"/>
  <c r="A263" i="13" s="1"/>
  <c r="A264" i="13" s="1"/>
  <c r="A265" i="13" s="1"/>
  <c r="A266" i="13" s="1"/>
  <c r="A267" i="13" s="1"/>
  <c r="A268" i="13" s="1"/>
  <c r="A269" i="13" s="1"/>
  <c r="A270" i="13" s="1"/>
  <c r="A271" i="13" s="1"/>
  <c r="A272" i="13" s="1"/>
  <c r="A273" i="13" s="1"/>
  <c r="A274" i="13" s="1"/>
  <c r="A275" i="13" s="1"/>
  <c r="A276" i="13" s="1"/>
  <c r="A277" i="13" s="1"/>
  <c r="A278" i="13" s="1"/>
  <c r="A279" i="13" s="1"/>
  <c r="A280" i="13" s="1"/>
  <c r="A281" i="13" s="1"/>
  <c r="A282" i="13" s="1"/>
  <c r="A283" i="13" s="1"/>
  <c r="A284" i="13" s="1"/>
  <c r="A285" i="13" s="1"/>
  <c r="A286" i="13" s="1"/>
  <c r="A287" i="13" s="1"/>
  <c r="A288" i="13" s="1"/>
  <c r="A289" i="13" s="1"/>
  <c r="A290" i="13" s="1"/>
  <c r="A291" i="13" s="1"/>
  <c r="A293" i="13" s="1"/>
  <c r="A294" i="13" s="1"/>
  <c r="A295" i="13" s="1"/>
  <c r="A296" i="13" s="1"/>
  <c r="A297" i="13" s="1"/>
  <c r="A298" i="13" s="1"/>
  <c r="A299" i="13" s="1"/>
  <c r="A300" i="13" s="1"/>
  <c r="A301" i="13" s="1"/>
  <c r="A302" i="13" s="1"/>
  <c r="A303" i="13" s="1"/>
  <c r="A304" i="13" s="1"/>
  <c r="A305" i="13" s="1"/>
  <c r="A306" i="13" s="1"/>
  <c r="A307" i="13" s="1"/>
  <c r="A308" i="13" s="1"/>
  <c r="A309" i="13" s="1"/>
  <c r="A310" i="13" s="1"/>
  <c r="A311" i="13" s="1"/>
  <c r="A312" i="13" s="1"/>
  <c r="A313" i="13" s="1"/>
  <c r="A314" i="13" s="1"/>
  <c r="A315" i="13" s="1"/>
  <c r="A316" i="13" s="1"/>
  <c r="A317" i="13" s="1"/>
  <c r="A318" i="13" s="1"/>
  <c r="A319" i="13" s="1"/>
  <c r="A320" i="13" s="1"/>
  <c r="A321" i="13" s="1"/>
  <c r="A322" i="13" s="1"/>
  <c r="A323" i="13" s="1"/>
  <c r="A325" i="13" s="1"/>
  <c r="A326" i="13" s="1"/>
  <c r="A327" i="13" s="1"/>
  <c r="A328" i="13" s="1"/>
  <c r="A329" i="13" s="1"/>
  <c r="A330" i="13" s="1"/>
  <c r="A331" i="13" s="1"/>
  <c r="A332" i="13" s="1"/>
  <c r="A333" i="13" s="1"/>
  <c r="A334" i="13" s="1"/>
  <c r="A335" i="13" s="1"/>
  <c r="A336" i="13" s="1"/>
  <c r="A337" i="13" s="1"/>
  <c r="A338" i="13" s="1"/>
  <c r="A339" i="13" s="1"/>
  <c r="A340" i="13" s="1"/>
  <c r="A341" i="13" s="1"/>
  <c r="A342" i="13" s="1"/>
  <c r="A343" i="13" s="1"/>
  <c r="A344" i="13" s="1"/>
  <c r="A345" i="13" s="1"/>
  <c r="A347" i="13" s="1"/>
  <c r="A348" i="13" s="1"/>
  <c r="A349" i="13" s="1"/>
  <c r="A350" i="13" s="1"/>
  <c r="A351" i="13" s="1"/>
  <c r="A352" i="13" s="1"/>
  <c r="A353" i="13" s="1"/>
  <c r="A354" i="13" s="1"/>
  <c r="A355" i="13" s="1"/>
  <c r="A356" i="13" s="1"/>
  <c r="A357" i="13" s="1"/>
  <c r="A358" i="13" s="1"/>
  <c r="A359" i="13" s="1"/>
  <c r="A360" i="13" s="1"/>
  <c r="A361" i="13" s="1"/>
  <c r="A362" i="13" s="1"/>
  <c r="A363" i="13" s="1"/>
  <c r="A364" i="13" s="1"/>
  <c r="A365" i="13" s="1"/>
  <c r="A366" i="13" s="1"/>
  <c r="A367" i="13" s="1"/>
  <c r="A368" i="13" s="1"/>
  <c r="A369" i="13" s="1"/>
  <c r="A370" i="13" s="1"/>
  <c r="A371" i="13" s="1"/>
  <c r="A372" i="13" s="1"/>
  <c r="A373" i="13" s="1"/>
  <c r="A374" i="13" s="1"/>
  <c r="A376" i="13" s="1"/>
  <c r="A377" i="13" s="1"/>
  <c r="A378" i="13" s="1"/>
  <c r="A379" i="13" s="1"/>
  <c r="A380" i="13" s="1"/>
  <c r="A381" i="13" s="1"/>
  <c r="A382" i="13" s="1"/>
  <c r="A383" i="13" s="1"/>
  <c r="A384" i="13" s="1"/>
  <c r="A385" i="13" s="1"/>
  <c r="A387" i="13" s="1"/>
  <c r="A388" i="13" s="1"/>
  <c r="A389" i="13" s="1"/>
  <c r="A390" i="13" s="1"/>
  <c r="A391" i="13" s="1"/>
  <c r="A392" i="13" s="1"/>
  <c r="A393" i="13" s="1"/>
  <c r="A394" i="13" s="1"/>
  <c r="A395" i="13" s="1"/>
  <c r="A397" i="13" s="1"/>
  <c r="A398" i="13" s="1"/>
  <c r="A399" i="13" s="1"/>
  <c r="A400" i="13" s="1"/>
  <c r="A401" i="13" s="1"/>
  <c r="A402" i="13" s="1"/>
  <c r="A403" i="13" s="1"/>
  <c r="A404" i="13" s="1"/>
  <c r="A405" i="13" s="1"/>
  <c r="A406" i="13" s="1"/>
  <c r="A407" i="13" s="1"/>
  <c r="A408" i="13" s="1"/>
  <c r="A409" i="13" s="1"/>
  <c r="A410" i="13" s="1"/>
  <c r="A412" i="13" s="1"/>
  <c r="A413" i="13" s="1"/>
  <c r="A414" i="13" s="1"/>
  <c r="A415" i="13" s="1"/>
  <c r="A416" i="13" s="1"/>
  <c r="A417" i="13" s="1"/>
  <c r="A418" i="13" s="1"/>
  <c r="A419" i="13" s="1"/>
  <c r="A420" i="13" s="1"/>
  <c r="A421" i="13" s="1"/>
  <c r="A422" i="13" s="1"/>
  <c r="A423" i="13" s="1"/>
  <c r="A424" i="13" s="1"/>
  <c r="A425" i="13" s="1"/>
  <c r="A426" i="13" s="1"/>
  <c r="A427" i="13" s="1"/>
  <c r="A428" i="13" s="1"/>
  <c r="A430" i="13" s="1"/>
  <c r="A431" i="13" s="1"/>
  <c r="A432" i="13" s="1"/>
  <c r="A433" i="13" s="1"/>
  <c r="A434" i="13" s="1"/>
  <c r="A435" i="13" s="1"/>
  <c r="A436" i="13" s="1"/>
  <c r="A437" i="13" s="1"/>
  <c r="A438" i="13" s="1"/>
  <c r="A439" i="13" s="1"/>
  <c r="A440" i="13" s="1"/>
  <c r="A441" i="13" s="1"/>
  <c r="A446" i="13" s="1"/>
  <c r="A447" i="13" s="1"/>
  <c r="P11" i="11" l="1"/>
  <c r="P12" i="11"/>
  <c r="B12" i="11"/>
  <c r="C12" i="11"/>
  <c r="D12" i="11"/>
  <c r="E12" i="11"/>
  <c r="F12" i="11"/>
  <c r="G12" i="11"/>
  <c r="H12" i="11"/>
  <c r="I12" i="11"/>
  <c r="L12" i="11"/>
  <c r="A12" i="11"/>
  <c r="A11" i="11"/>
  <c r="L10" i="3" l="1"/>
  <c r="L11" i="3"/>
  <c r="J12" i="11" s="1"/>
  <c r="N12" i="11" s="1"/>
  <c r="O12" i="11" s="1"/>
  <c r="I11" i="11" l="1"/>
  <c r="B11" i="11"/>
  <c r="C11" i="11"/>
  <c r="D11" i="11"/>
  <c r="E11" i="11"/>
  <c r="F11" i="11"/>
  <c r="G11" i="11"/>
  <c r="H11" i="11"/>
  <c r="L11" i="11"/>
  <c r="J11" i="11" l="1"/>
  <c r="N11" i="11" s="1"/>
  <c r="O11" i="11" s="1"/>
</calcChain>
</file>

<file path=xl/sharedStrings.xml><?xml version="1.0" encoding="utf-8"?>
<sst xmlns="http://schemas.openxmlformats.org/spreadsheetml/2006/main" count="4830" uniqueCount="2226">
  <si>
    <t>Подгруппа</t>
  </si>
  <si>
    <t>Ед. изм.</t>
  </si>
  <si>
    <t>м2</t>
  </si>
  <si>
    <t>Демонтаж оборудования и инженерных коммуникаций</t>
  </si>
  <si>
    <t>Вырубка насаждений</t>
  </si>
  <si>
    <t>Расчистка территории, в т.ч. от строительного мусора</t>
  </si>
  <si>
    <t>Разработка, водоотведение</t>
  </si>
  <si>
    <t>Обратная засыпка с уплотнением, насыпи</t>
  </si>
  <si>
    <t>Планировка территории</t>
  </si>
  <si>
    <t>Укрепеление и изоляция грунтов (геоматериалы, габионы, шпунты, глина и тд.)</t>
  </si>
  <si>
    <t>Укладка геотекстильных материалов</t>
  </si>
  <si>
    <t>УЕР-02-04-02</t>
  </si>
  <si>
    <t>Дороги, тротуары и площадки</t>
  </si>
  <si>
    <t>Железнодорожные пути</t>
  </si>
  <si>
    <t>Средства защиты периметра</t>
  </si>
  <si>
    <t>Свайные работы (включая бурение)</t>
  </si>
  <si>
    <t>Монолитные бетонные и железобетонные конструкции</t>
  </si>
  <si>
    <t>Сборные бетонные и железобетонные конструкции</t>
  </si>
  <si>
    <t>Конструкции из кирпича, камня и иных мелкоштучных элементов</t>
  </si>
  <si>
    <t>Металлоконструкции несущие</t>
  </si>
  <si>
    <t>Металлоконструкции ограждающие</t>
  </si>
  <si>
    <t>Металлоконструкции прочие</t>
  </si>
  <si>
    <t>Технологическое оборудование</t>
  </si>
  <si>
    <t>Прочее оборудование</t>
  </si>
  <si>
    <t>Внеплощадочные кабельные линии (включая воздушные линии; прокладку силовых и информационных кабелей)</t>
  </si>
  <si>
    <t>Оборудование подстанции</t>
  </si>
  <si>
    <t>Наружное электроосвещение, заземление и молниезащита</t>
  </si>
  <si>
    <t>Внутриплощадочные и внутренние сети (включая кабеленесущие системы)</t>
  </si>
  <si>
    <t>Расключение кабеля</t>
  </si>
  <si>
    <t>Шкафы, щиты, аппаратура</t>
  </si>
  <si>
    <t>Приборы КИПиА</t>
  </si>
  <si>
    <t>Приборы СС</t>
  </si>
  <si>
    <t>Приборы и устройства ОС, ПС, СКУД</t>
  </si>
  <si>
    <t>Приборы ЭО, ЭМ</t>
  </si>
  <si>
    <t>Установки пожаротушения</t>
  </si>
  <si>
    <t>Лафетные стволы, пожарные гидранты пожаротушения</t>
  </si>
  <si>
    <t>Пожарные щиты</t>
  </si>
  <si>
    <t>Монтаж воздуховодов</t>
  </si>
  <si>
    <t>Монтаж оборудования ОВиК</t>
  </si>
  <si>
    <t>Отопительные приборы</t>
  </si>
  <si>
    <t>Антикоррозионная защита трубопроводов и оборудования</t>
  </si>
  <si>
    <t>Огнезащита трубопроводов и оборудования</t>
  </si>
  <si>
    <t>Тепловая изоляция трубопроводов и оборудования</t>
  </si>
  <si>
    <t>Футеровка трубопроводов и оборудования</t>
  </si>
  <si>
    <t>Антикоррозионная защита строительных конструкций</t>
  </si>
  <si>
    <t>Огнезащита строительных конструкций</t>
  </si>
  <si>
    <t>Ремонт и восстановление железобетонных конструкций</t>
  </si>
  <si>
    <t>Ремонт и восстановление отделки</t>
  </si>
  <si>
    <t>Прочие ремонтные и восстановительные работы</t>
  </si>
  <si>
    <t>Демонтаж строительных конструкций</t>
  </si>
  <si>
    <t>Кровля</t>
  </si>
  <si>
    <t>Заполнение проемов наружных</t>
  </si>
  <si>
    <t>Устройство полов</t>
  </si>
  <si>
    <t>Перегородки и заполнение внутренних проемов</t>
  </si>
  <si>
    <t>Отделка помещений и расстановка мебели</t>
  </si>
  <si>
    <t>Расстановка мебели</t>
  </si>
  <si>
    <t>Отделка фасадов</t>
  </si>
  <si>
    <t>Технологические трубопроводы: межцеховые</t>
  </si>
  <si>
    <t>Технологические трубопроводы: цеховые</t>
  </si>
  <si>
    <t>Запорно-регулирующая арматура</t>
  </si>
  <si>
    <t>Врезки в действующие трубопроводы</t>
  </si>
  <si>
    <t>Внутренние трубопроводы ОВ, ВК, ВП и проч.</t>
  </si>
  <si>
    <t>Наружные трубопроводы ОВ, ВК, ВП и проч.</t>
  </si>
  <si>
    <t>Грузоподъемное и транспортное оборудование</t>
  </si>
  <si>
    <t>Газоходы</t>
  </si>
  <si>
    <t>Оборудование водоснабжения и канализации (в т.ч. насосы, септики, ЛОС и т.п.)</t>
  </si>
  <si>
    <t>Колодцы водоснабжения и канализации</t>
  </si>
  <si>
    <t>Сантехнические приборы</t>
  </si>
  <si>
    <t>№ пп</t>
  </si>
  <si>
    <t>Требования к формированию ВОР</t>
  </si>
  <si>
    <t>Наименование</t>
  </si>
  <si>
    <t>Вид затрат</t>
  </si>
  <si>
    <t>Гидромат 3D/ML-1,5/AC100</t>
  </si>
  <si>
    <t>3745-221.1-ГР л.2</t>
  </si>
  <si>
    <t>Приложение А</t>
  </si>
  <si>
    <t>Веха</t>
  </si>
  <si>
    <t>221.1</t>
  </si>
  <si>
    <t>003</t>
  </si>
  <si>
    <t>Подготовительные работы (предварительный перечень)</t>
  </si>
  <si>
    <t>Земляные работы</t>
  </si>
  <si>
    <t>Дороги, площадки, благоустройство</t>
  </si>
  <si>
    <t>Общестроительные работы</t>
  </si>
  <si>
    <t>Металлические конструкции</t>
  </si>
  <si>
    <t>Отделочные работы</t>
  </si>
  <si>
    <t>Трубопроводы</t>
  </si>
  <si>
    <t>Технологическое оборудование и газоходы</t>
  </si>
  <si>
    <t>Электроснабжение и слаботочные системы</t>
  </si>
  <si>
    <t xml:space="preserve">Оборудование водоснабжения и канализации </t>
  </si>
  <si>
    <t>Оборудование пожаротушения</t>
  </si>
  <si>
    <t>Отопление, вентиляция и кондиционирование</t>
  </si>
  <si>
    <t>Изоляция и антикоррозионная защита</t>
  </si>
  <si>
    <t>Ремонт и восстановление</t>
  </si>
  <si>
    <t>Прочие работы</t>
  </si>
  <si>
    <t>Приложение D</t>
  </si>
  <si>
    <t>Шифр подгруппы</t>
  </si>
  <si>
    <t>Диапазон точности оценки для предоставления гарантий на качество инжиниринга</t>
  </si>
  <si>
    <t>УЕР-01-01</t>
  </si>
  <si>
    <t>УЕР-01-02</t>
  </si>
  <si>
    <t>УЕР-01-03</t>
  </si>
  <si>
    <t>УЕР-01-04</t>
  </si>
  <si>
    <t>УЕР-02-01</t>
  </si>
  <si>
    <t>УЕР-02-02</t>
  </si>
  <si>
    <t>УЕР-02-03</t>
  </si>
  <si>
    <t>УЕР-02-04</t>
  </si>
  <si>
    <t>УЕР-03-01</t>
  </si>
  <si>
    <t>УЕР-03-02</t>
  </si>
  <si>
    <t>УЕР-03-03</t>
  </si>
  <si>
    <t>УЕР-04-01</t>
  </si>
  <si>
    <t>УЕР-04-02</t>
  </si>
  <si>
    <t>УЕР-04-03</t>
  </si>
  <si>
    <t>УЕР-04-04</t>
  </si>
  <si>
    <t>УЕР-04-05</t>
  </si>
  <si>
    <t>УЕР-04-06</t>
  </si>
  <si>
    <t>УЕР-05-01</t>
  </si>
  <si>
    <t>УЕР-05-02</t>
  </si>
  <si>
    <t>УЕР-05-03</t>
  </si>
  <si>
    <t>УЕР-06-01</t>
  </si>
  <si>
    <t>УЕР-06-02</t>
  </si>
  <si>
    <t>УЕР-06-03</t>
  </si>
  <si>
    <t>УЕР-06-05</t>
  </si>
  <si>
    <t>УЕР-06-04</t>
  </si>
  <si>
    <t>УЕР-07-01</t>
  </si>
  <si>
    <t>УЕР-07-02</t>
  </si>
  <si>
    <t>УЕР-07-03</t>
  </si>
  <si>
    <t>УЕР-07-04</t>
  </si>
  <si>
    <t>УЕР-07-05</t>
  </si>
  <si>
    <t>УЕР-07-06</t>
  </si>
  <si>
    <t>УЕР-08-01</t>
  </si>
  <si>
    <t>УЕР-08-02</t>
  </si>
  <si>
    <t>УЕР-08-03</t>
  </si>
  <si>
    <t>УЕР-08-04</t>
  </si>
  <si>
    <t>УЕР-09-01</t>
  </si>
  <si>
    <t>УЕР-09-02</t>
  </si>
  <si>
    <t>УЕР-09-03</t>
  </si>
  <si>
    <t>УЕР-09-04</t>
  </si>
  <si>
    <t>УЕР-09-05</t>
  </si>
  <si>
    <t>УЕР-09-06</t>
  </si>
  <si>
    <t>УЕР-09-07</t>
  </si>
  <si>
    <t>УЕР-09-08</t>
  </si>
  <si>
    <t>УЕР-09-09</t>
  </si>
  <si>
    <t>УЕР-09-10</t>
  </si>
  <si>
    <t>УЕР-10-01</t>
  </si>
  <si>
    <t>УЕР-10-02</t>
  </si>
  <si>
    <t>УЕР-10-03</t>
  </si>
  <si>
    <t>УЕР-11-01</t>
  </si>
  <si>
    <t>УЕР-11-02</t>
  </si>
  <si>
    <t>УЕР-11-03</t>
  </si>
  <si>
    <t>УЕР-12-01</t>
  </si>
  <si>
    <t>УЕР-12-02</t>
  </si>
  <si>
    <t>УЕР-12-03</t>
  </si>
  <si>
    <t>УЕР-13-01</t>
  </si>
  <si>
    <t>УЕР-13-02</t>
  </si>
  <si>
    <t>УЕР-13-03</t>
  </si>
  <si>
    <t>УЕР-13-04</t>
  </si>
  <si>
    <t>УЕР-13-05</t>
  </si>
  <si>
    <t>УЕР-13-06</t>
  </si>
  <si>
    <t>УЕР-14-01</t>
  </si>
  <si>
    <t>УЕР-14-02</t>
  </si>
  <si>
    <t>УЕР-14-03</t>
  </si>
  <si>
    <t>УЕР-15-01</t>
  </si>
  <si>
    <t>УЕР-15-02</t>
  </si>
  <si>
    <t>Требования к точности расчета ВОР</t>
  </si>
  <si>
    <t>Гипсохранилище</t>
  </si>
  <si>
    <t>ГР</t>
  </si>
  <si>
    <t>______________________________________</t>
  </si>
  <si>
    <t>*</t>
  </si>
  <si>
    <t>Объем</t>
  </si>
  <si>
    <t>* - определяется Исполнителем, согласовывается с Заказчиком</t>
  </si>
  <si>
    <t>Код ВОР</t>
  </si>
  <si>
    <t>УЕР-04-07</t>
  </si>
  <si>
    <t>УЕР-04-08</t>
  </si>
  <si>
    <t>Конструкциии деревянные</t>
  </si>
  <si>
    <t>Водоотводные сооружения</t>
  </si>
  <si>
    <t>УЕР-03-04</t>
  </si>
  <si>
    <t>Нормы трудноустранимых потерь и отходов материалов*</t>
  </si>
  <si>
    <t xml:space="preserve">* согласно нормам «Методики по разработке и применению нормативов трудноустранимых потерь и отходов материалов в строительстве» Минстрой РФ (Приказ Минстроя России от 16.01.2020 N 15/пр).
</t>
  </si>
  <si>
    <t>Раздел ПД/ Марка РД</t>
  </si>
  <si>
    <t>Ведомость объемов работ и материально-технических ресурсов по проекту:</t>
  </si>
  <si>
    <t>Общий объем</t>
  </si>
  <si>
    <t>Примечание (чертеж, спецификация, обоснование)</t>
  </si>
  <si>
    <t>Объект, подобъект</t>
  </si>
  <si>
    <t>Наименование объекта, подобъекта</t>
  </si>
  <si>
    <r>
      <t xml:space="preserve">Форма </t>
    </r>
    <r>
      <rPr>
        <b/>
        <sz val="10"/>
        <rFont val="Arial Narrow"/>
        <family val="2"/>
        <charset val="204"/>
      </rPr>
      <t>ВОР - rev.4</t>
    </r>
  </si>
  <si>
    <t>Шифр УЕР</t>
  </si>
  <si>
    <t>3745-221.1-ГР л.2
Норма трудноустранимых потерь согласно нормам «Методики по разработке и применению нормативов трудноустранимых потерь и отходов материалов в строительстве» Минстрой РФ (Приказ Минстроя России от 16.01.2020 N 15/пр).</t>
  </si>
  <si>
    <t xml:space="preserve">Форма запроса на актуализацию перечня УЕР - rev.4 </t>
  </si>
  <si>
    <t>Приложение С</t>
  </si>
  <si>
    <t>Запрос на актуализацию Перечня УЕР</t>
  </si>
  <si>
    <t xml:space="preserve">Шифр инвестиционного проекта/стройки  </t>
  </si>
  <si>
    <t>№ п.п.</t>
  </si>
  <si>
    <t>Дата</t>
  </si>
  <si>
    <t>Описание запроса</t>
  </si>
  <si>
    <t xml:space="preserve">Ссылка на проектное решение* </t>
  </si>
  <si>
    <t>Контактное лицо Проектировщика, телефонный номер, e-mail</t>
  </si>
  <si>
    <t>Ответ Заказчика</t>
  </si>
  <si>
    <t>Контактное лицо Заказчика, телефонный номер, e-mail</t>
  </si>
  <si>
    <t>*- Шифр чертежа, спецификации, другой технической документации, описывающей проектное решение запроса</t>
  </si>
  <si>
    <t>УЕР-03-05</t>
  </si>
  <si>
    <t>Озеленение</t>
  </si>
  <si>
    <t>Теплоизоляция и гиброизоляция строительных конструкций</t>
  </si>
  <si>
    <t>УЕР-07-07</t>
  </si>
  <si>
    <t>Прочие конструкции трубопроводов</t>
  </si>
  <si>
    <t>Транспорт грузов</t>
  </si>
  <si>
    <t>Погрузо-разгрузочные работы</t>
  </si>
  <si>
    <t>Курс (источник - макроэкономический прогноз НН)</t>
  </si>
  <si>
    <t>Форма расчетного файла</t>
  </si>
  <si>
    <t>EUR</t>
  </si>
  <si>
    <t>Приложение E</t>
  </si>
  <si>
    <t>USD</t>
  </si>
  <si>
    <t>RUB</t>
  </si>
  <si>
    <t>Расчет стоимости  капитальных затрат по проекту</t>
  </si>
  <si>
    <t>______________________________________________________________</t>
  </si>
  <si>
    <t>Кол-во*</t>
  </si>
  <si>
    <t>Валюта обязательств</t>
  </si>
  <si>
    <t>Курс валюты обязательств</t>
  </si>
  <si>
    <t>Цена в валюте обязательств, без НДС</t>
  </si>
  <si>
    <t>Стоимость в валюте обязательств, без НДС</t>
  </si>
  <si>
    <t>Стоимость RUB, руб. без НДС</t>
  </si>
  <si>
    <t>Примечание</t>
  </si>
  <si>
    <t>* - максимальное количество знаков после запятой - шесть (0,000001) - ограничение Гранд-сметы</t>
  </si>
  <si>
    <t>Код ГИД (ЕНС) МТР</t>
  </si>
  <si>
    <t>3099308</t>
  </si>
  <si>
    <t>Строительные работы</t>
  </si>
  <si>
    <t xml:space="preserve">НМЗ-НСК-3745-ПД-221.1-I.2-ГР-003-ВОР-ver01
</t>
  </si>
  <si>
    <t>Столбец 13 – ручное заполнение;</t>
  </si>
  <si>
    <t>Столбец 17 – ручное заполнение.</t>
  </si>
  <si>
    <t>Столбцы с 1 по 10 связаны прямыми ссылками с формой ВОР;</t>
  </si>
  <si>
    <t>Столбец 11 – использовать выпадающий список;</t>
  </si>
  <si>
    <t>Столбец 12 – автоматическое заполнение;</t>
  </si>
  <si>
    <t>Столбцы 14-15 – автоматическое заполнение;</t>
  </si>
  <si>
    <t>** Разъяснение:</t>
  </si>
  <si>
    <t>Столбец 16 – прямая ссылка;</t>
  </si>
  <si>
    <r>
      <t>Примечание (удалить при заполнении) 
&lt;--</t>
    </r>
    <r>
      <rPr>
        <b/>
        <i/>
        <sz val="9"/>
        <rFont val="Arial Narrow"/>
        <family val="2"/>
        <charset val="204"/>
      </rPr>
      <t>шифрОТР/ПД/РД-PR-XXХХX-YYY-WWW.www-ZZZ-ВОР-verN</t>
    </r>
    <r>
      <rPr>
        <i/>
        <sz val="9"/>
        <rFont val="Arial Narrow"/>
        <family val="2"/>
        <charset val="204"/>
      </rPr>
      <t>, 
где 
1. VVVVV-шифрОТР/ПД/РД - шифр проектной документации соответствующей стадии
2. PR - буквенное обозначение стадии проектирования, которая является «основанием» разработанного ВОР: «ТЭО», «ТЭР», «ПД», «РД»
3. XXХХX - номер объекта капитального строительства. Для сводной ВОР по всему проекту присвоить код 00000
4. YYY - шифр раздела ПД/РД. Для сводной ВОР и ВОР в целом по объекту - присвоить код 000
5. WWW.www - WWW-пусковой комплекс/этап строительств, www - этап в составе ПК 
6. ZZZ - номер вехи (при наличии). В случае отсутствия вех по проекту, присваивается код 000
7. N - номер версии. Для первой версии ВОР присвоить номер версии 01.</t>
    </r>
  </si>
  <si>
    <t>Материал для строительных работ</t>
  </si>
  <si>
    <t>Перечень укрупненных единичных расценок</t>
  </si>
  <si>
    <t>Приложение B</t>
  </si>
  <si>
    <t>N УЕР</t>
  </si>
  <si>
    <t xml:space="preserve">Наименование работ </t>
  </si>
  <si>
    <t>Виды конструктивных элементов</t>
  </si>
  <si>
    <t>Перечень основных технологических операций</t>
  </si>
  <si>
    <t>Описание правил подсчета объемов работ</t>
  </si>
  <si>
    <t>Примечания</t>
  </si>
  <si>
    <t>Вид работ</t>
  </si>
  <si>
    <t>УЕР-01-01-01</t>
  </si>
  <si>
    <t>Демонтаж металлоконструкций</t>
  </si>
  <si>
    <t>т</t>
  </si>
  <si>
    <t>1.Объем работ измеряется в тоннах (т)
2.Все металлические конструкции предусмотренные проектными решениями</t>
  </si>
  <si>
    <t>УЕР-01-01-02-01</t>
  </si>
  <si>
    <t>Демонтаж железобетонных конструкций</t>
  </si>
  <si>
    <t>м3</t>
  </si>
  <si>
    <t>Расценка распространяется на работы по демонтажу железобетонных конструкций: фундаментов и ростверков, подпорных стен и стен подвалов, лотков и приямков, каналов и тоннелей, колонн, балок, перемычек, ригелей, покрытий и перекрытий, панелей стен и перегородок и прочих конструкций из железобетона</t>
  </si>
  <si>
    <t>3. Вспомогательные операции: Подготовительные работы (при необходимости): очистка от снега, наледи, земляные работы; Уборка материалов, отходов, мусора; Сортировка и штабелировка материалов; Все необходимые леса, подмости и другие временные конструкции</t>
  </si>
  <si>
    <t>1. Объем железобетонных колонн следует определять по их сечению, умноженному на высоту колонн.
Высоту колонн принимать:
при ребристых перекрытиях – от верха башмака нижней поверхности плиты;
при каркасных конструкциях – от верха башмака до верха колонн;
при наличии консолей объем их включается в объем колонн.
2. Объем железобетонных фундаментов под здания, сооружения и оборудования должен исчисляться за вычетом объемов стаканов, ниш, проемов, колодцев и других элементов, не заполняемых бетоном
3. Объем стен следует определять за вычетом проемов по наружному обводу коробок</t>
  </si>
  <si>
    <t>УЕР-01-01-02-02</t>
  </si>
  <si>
    <t>Демонтаж бетонных конструкций</t>
  </si>
  <si>
    <t>5. Вспомогательные операции: Подготовительные работы (при необходимости): очистка от снега, наледи, земляные работы; Уборка материалов, отходов, мусора; Все необходимые леса, подмости и другие временные конструкции</t>
  </si>
  <si>
    <t>1. Объем бетонных фундаментов под здания, сооружения и оборудования должен исчисляться за вычетом объемов стаканов, ниш, проемов, колодцев и других элементов, не заполняемых бетоном
2. Объем стен следует определять за вычетом проемов по наружному обводу коробок</t>
  </si>
  <si>
    <t>УЕР-01-01-03</t>
  </si>
  <si>
    <t>Демонтаж кровли и нижележащих слоев (уклонообразующего, теплоизолирующего, пароизоляционного)</t>
  </si>
  <si>
    <t>Расценка распространяется на работы по демонтажу кровли и нижележащих слоев (уклонообразующего, теплоизолирующего, пароизоляционного) вне зависимости от типа покрытия</t>
  </si>
  <si>
    <t>1. Демонтажные работы: разборка конструкций с сортировкой по типам материалов, такелажные работы;
2. Погрузо-разгрузочные работы;
3. Работы связанные с транспортировкой внутри площадки и к месту размещения отходов демонтажа;</t>
  </si>
  <si>
    <t>4. Вспомогательные операции: Подготовительные работы (при необходимости): очистка от снега, наледи, монтаж и демонтаж ограждений территории демонтажа конструкций; Уборка материалов, отходов, мусора; Сортировка и штабелировка материалов; Все необходимые леса, подмости и другие временные конструкции</t>
  </si>
  <si>
    <t>УЕР-01-01-04</t>
  </si>
  <si>
    <t>Расценка распространяется на работы по демонтажу следующих ограждающих конструкций покрытий и перекрытий: сэндвич-панелей, профилированного листа</t>
  </si>
  <si>
    <t>1. Демонтажные работы: разборка конструкций с сортировкой по типам материалов, такелажные работы;
2. Погрузо-разгрузочные работы; 
3. Работы связанные с транспортировкой внутри площадки и к месту размещения отходов демонтажа;</t>
  </si>
  <si>
    <t>УЕР-01-01-05</t>
  </si>
  <si>
    <t>Демонтаж полов (включая покрытие и нижележащие слои)</t>
  </si>
  <si>
    <t>1. Демонтажные работы: разборка конструкций с сортировкой по типам материалов;
2. Погрузо-разгрузочные работы;
3. Работы связанные с транспортировкой внутри площадки и к месту размещения отходов демонтажа;</t>
  </si>
  <si>
    <t>4. Вспомогательные операции: Уборка материалов, отходов, мусора; Сортировка и штабелировка материалов; Все необходимые леса, подмости и другие временные конструкции</t>
  </si>
  <si>
    <t>УЕР-01-01-06</t>
  </si>
  <si>
    <t>Демонтаж тепло/звукоизоляции</t>
  </si>
  <si>
    <t>Расценка распространяется на работы по демонтажу тепловой изоляции трубопроводов, оборудования, воздуховодов, строительных конструкций из любых типов материалов</t>
  </si>
  <si>
    <t>4. Вспомогательные операции: Подготовительные работы (при необходимости): очистка от снега, наледи; Уборка материалов, отходов, мусора; Сортировка и штабелировка материалов; Все необходимые леса, подмости и другие временные конструкции</t>
  </si>
  <si>
    <t>Объем работ в м3 определяется согласно геометрическим размерам изолирующего материала или исходя из плотности материала при определении его массы при сдаче на полигонах ТБО</t>
  </si>
  <si>
    <t>УЕР-01-01-08</t>
  </si>
  <si>
    <t>Демонтаж конструкций из мелкоштучных элементов</t>
  </si>
  <si>
    <t>Расценка распространяется на работы по демонтажу следующих конструкций: стен и перегородок, конструкций из кирпича и камня, конструкций из дерева, футеровки плитами и кирпичом, прочих конструкций, не включенных в другие расценки группы "Демонтаж строительных конструкций"</t>
  </si>
  <si>
    <t>1. Демонтажные работы: разборка конструкций, такелажные работы;
2. Погрузо-разгрузочные работы;
3. Работы связанные с транспортировкой внутри площадки и к месту размещения отходов демонтажа;</t>
  </si>
  <si>
    <t>Объем работ по демонтажу стен и перегородок  следует исчислять по полной площади согласно проектным данным.
Усредненные нормы объемной массы отходов при демонтаже:
- при разборке железобетонных конструкций -2500 кг/м3;
- при разборке конструкций из кирпича, камня, отбивке штукатурки и облицовочной плитки -1800 кг/м3;
- при разборке конструкций деревянных и каркасно-засыпных - 600 кг/м3;
- при выполнении прочих работ по разборке (кроме работ по разборке металлоконструкций и инженерно-технологического оборудования) -1200 кг/м3</t>
  </si>
  <si>
    <t>УЕР-01-01-09</t>
  </si>
  <si>
    <t>Расценка распространяется на работы по демонтажу следующих ограждающих конструкций стен: сэндвич-панелей, профилированного листа</t>
  </si>
  <si>
    <t>УЕР-01-01-10</t>
  </si>
  <si>
    <t>Демонтаж заполнений проемов, перегородок и подвесных потолков</t>
  </si>
  <si>
    <t>Расценка распространяется на работы по демонтажу конструкций заполнений проемов, различных типов перегородок, оконных и дверных блоков, ворот, различного рода подвесных потолков (armstrong, грильято, реечных потолков albes и др.) на каркасе и иных конструкций, относящихся к данной группе</t>
  </si>
  <si>
    <t>1. Демонтажные работы: разборка конструкций до транспортабельных размеров;
2. Погрузо-разгрузочные работы;
3. Работы связанные с транспортировкой внутри площадки и к месту размещения отходов демонтажа;</t>
  </si>
  <si>
    <t>Площадь дверных, воротных и оконных проемов следует определять по размерам проема, а
площадь ворот без коробок или с металлическим креплением к конструкциям стен – по размерам полотен.
Площадь перегородок следует определять за вычетом проемов, при этом высота перегородки определяется от отметки чистого пола до их верха</t>
  </si>
  <si>
    <t>УЕР-01-01-11</t>
  </si>
  <si>
    <t>Демонтаж верхнего строения пути железной дороги</t>
  </si>
  <si>
    <t>м пути</t>
  </si>
  <si>
    <t>Расценка распространяется на работы по демонтажу рельсошпальной решетки и обустройств</t>
  </si>
  <si>
    <t>1. Полный комплекс демонтажных работ, включая разборку (демонтаж), резку до необходимых транспортабельных размеров;
2. Сортировку материалов;
3. Внутрипостроечный транспорт;
4. Погрузо-разгрузочные работы;
5. Транспортировку на необходимое расстояние;</t>
  </si>
  <si>
    <t>УЕР-01-01-12</t>
  </si>
  <si>
    <t>Демонтаж стрелочного перевода (включая механизмы)</t>
  </si>
  <si>
    <t>шт</t>
  </si>
  <si>
    <t>Расценка распространяется на работы по демонтажу различного рода стрелочных переводов включая механизмы</t>
  </si>
  <si>
    <t>1. Полный комплекс демонтажных работ, включая разборку (демонтаж), резку до необходимых транспортабельных размеров;
2. Сортировку материалов;
3. Внутрипостроечный транспорт;
4. Погрузо-разгрузочные работы; 
5. Транспортировку на необходимое расстояние;</t>
  </si>
  <si>
    <t>В объем следует включать все механизмы и конструкции входящие в состав стрелочного перевода.</t>
  </si>
  <si>
    <t>УЕР-01-01-13</t>
  </si>
  <si>
    <t>Демонтаж асфальтобетонного покрытия</t>
  </si>
  <si>
    <t>Расценка распространяется на демонтаж асфальтобетонного или иного покрытия, при этом демонтаж всех нижележащих слоев ( песок, щебень, плиты, и т.д.) определяются по соответствующим расценкам.</t>
  </si>
  <si>
    <t>1. Полный комплекс демонтажных работ, включая разборку покрытия; 
2. Погрузо-разгрузочные работы;
3. Транспортировку на необходимое расстояние;</t>
  </si>
  <si>
    <t>4. Вспомогательные операции: Подготовительные работы (при необходимости): очистка от снега и наледи; Уборка материалов, отходов, мусора; Очистка основания, при необходимости</t>
  </si>
  <si>
    <t>Объем работ по демонтажу дорожного покрытия следует исчислять  по полной площади покрытия согласно проектным данным, без вычета площади занимаемой люками, коверами и т.д.</t>
  </si>
  <si>
    <t>УЕР-01-01-14</t>
  </si>
  <si>
    <t>Демонтаж отделки стен, потолков и т.д.</t>
  </si>
  <si>
    <t xml:space="preserve">Расценка распространяется на демонтаж отделки стен, потолков и т.д. (штукатурка, лакокрасочный слой, все типы обшивок стен и потолков и т.д.) </t>
  </si>
  <si>
    <t xml:space="preserve">1. Полный комплекс демонтажных работ, включая снятие слоев отделки поверхностей;
2. Погрузо-разгрузочные работы;
3. Транспортировку на необходимое расстояние;
</t>
  </si>
  <si>
    <t>Объемы работ по демонтажу защитного покрытия следует исчислять по полной площади поверхности согласно проектным данным, за вычетом площади проемов.</t>
  </si>
  <si>
    <t>УЕР-01-02-01</t>
  </si>
  <si>
    <t>Демонтаж трубопроводов</t>
  </si>
  <si>
    <t>Расценка распространяется на работы по демонтажу трубопроводов, в том числе всех типов фланцев, запорно-регулирующей арматуры, вне зависимости от их назначения, диаметра и материала, при этом демонтаж теплоизоляции трубопровода определяется по расценке УЕР-01-01-06</t>
  </si>
  <si>
    <t>1. Демонтажные работы: слив и очистка полости трубопроводов от остатков сред, продувка сжатым воздухом, демонтаж с резкой до необходимых габаритов транспортирования, сортировка по типам материалов;
2. Демонтаж опорных конструкций (при необходимости);
3. Такелажные работы;
4. Погрузо-разгрузочные работы;
5. Работы связанные с транспортировкой внутри площадки и к месту размещения отходов демонтажа;</t>
  </si>
  <si>
    <t>Монтажные работы</t>
  </si>
  <si>
    <t>УЕР-01-02-02</t>
  </si>
  <si>
    <t>Демонтаж кабельной продукции</t>
  </si>
  <si>
    <t>м кабеля</t>
  </si>
  <si>
    <t xml:space="preserve">Расценка распространяется на работы по демонтажу кабельной продукции, за исключением проводов и грозотросов воздушных линий электропередачи. В цену демонтажа включаются без компенсации по отдельным УЕР пластиковые кабель-каналы и трубы, гофры, металлорукава для защиты кабеля, гермовводы, кабельные коробки, муфты. </t>
  </si>
  <si>
    <t>1. Демонтажные работы: демонтаж с разделкой на необходимые мерные отрезки, разглаживание и увязка в бухты с сортировкой по типам материалов;
2. Погрузо-разгрузочные работы; 
3. Работы связанные с транспортировкой внутри площадки и к месту размещения отходов демонтажа;</t>
  </si>
  <si>
    <t>4. Вспомогательные операции: Подготовительные работы (при необходимости); Уборка материалов, отходов, мусора; Сортировка и штабелировка материалов; Все необходимые леса, подмости и другие временные конструкции</t>
  </si>
  <si>
    <t>Объем работ по демонтажу кабельной продукции следует исчислять по всей проектной длине кабеля</t>
  </si>
  <si>
    <t>УЕР-01-02-03</t>
  </si>
  <si>
    <t>Демонтаж электроприборов, приборов КИПиА, СС, осветительных приборов и т.п.</t>
  </si>
  <si>
    <t>1. Полный комплекс демонтажных работ, включая разборку (демонтаж), резку до необходимых транспортабельных размеров, сортировку материалов, внутрипостроечный транспорт; 
2. Погрузо-разгрузочные работы;
3. Транспортировку на необходимое расстояние, все необходимые сопутствующие работы;</t>
  </si>
  <si>
    <t>4. Вспомогательные операции: Погрузо-разгрузочные работы; Транспортировка; Уборка материалов, отходов, мусора; Сортировка и штабелировка материалов; Все необходимые леса, подмости и другие временные конструкции</t>
  </si>
  <si>
    <t>Объем работ измеряется в штуках приборов</t>
  </si>
  <si>
    <t>УЕР-01-02-04</t>
  </si>
  <si>
    <t>Демонтаж оборудования</t>
  </si>
  <si>
    <t>1. Демонтажные работы: очистка элементов оборудования от горючих и смазочных материалов, резка металлоконструкций, разборка (членение) элементов оборудования до транспортабельных размеров, такелажные работы;
2. Погрузо-разгрузочные работы;
3. Работы связанные с транспортировкой внутри площадки и к месту размещения отходов демонтажа;</t>
  </si>
  <si>
    <t>Объем работ измеряется в тоннах оборудования</t>
  </si>
  <si>
    <t>УЕР-01-02-05</t>
  </si>
  <si>
    <t>Демонтаж проводов линии электропередачи</t>
  </si>
  <si>
    <t>м провода (троса)</t>
  </si>
  <si>
    <t>Расценка распространяется на работы по демонтажу проводов и грозотросов линии электропередачи. В цену демонтажа включаются без компенсации по отдельным УЕР изоляторы и материалы креплений проводов и грозотросов согласно проектных решений.</t>
  </si>
  <si>
    <t>1. Демонтажные работы: снятие с опор, разделка на необходимые мерные отрезки, разглаживание и увязка в бухты с сортировкой по типам материалов, демонтаж изоляторов и креплений;
2. Погрузо-разгрузочные работы;
3. Работы связанные с транспортировкой внутри площадки и к месту размещения отходов демонтажа;</t>
  </si>
  <si>
    <t>4. Вспомогательные операции: Устройство ограждений территории демонтажа; Погрузо-разгрузочные работы; Транспортировка; Уборка материалов, отходов, мусора; Сортировка и штабелировка материалов; Все необходимые леса, подмости и другие временные конструкции</t>
  </si>
  <si>
    <t>Объемы работ измеряются в метрах демонтируемого провода, и исчисляются согласно проектной длине.</t>
  </si>
  <si>
    <t>УЕР-01-02-06</t>
  </si>
  <si>
    <t>Демонтаж опор линии электропередачи</t>
  </si>
  <si>
    <t>Расценка распространяется на работы по демонтажу ж/б и деревянных опор линии электропередачи, включая навесное оборудование согласно проектных решений.</t>
  </si>
  <si>
    <t>4. Вспомогательные операции: Устройство ограждений территории демонтажа; Погрузо-разгрузочные работы; Транспортировка; Уборка материалов, отходов, мусора; Сортировка и штабелировка материалов; Демонтаж заземления столбов и опор, при необходимости; Все необходимые леса, подмости и другие временные конструкции</t>
  </si>
  <si>
    <t>Усредненные нормы объемной массы отходов при демонтаже:
- при разборке железобетонных опор -2500 кг/м3;
- при разборке деревянных опор - 600 кг/м3;
В объемы работ не включаются фундаменты столбов и опор линии электропередачи.</t>
  </si>
  <si>
    <t>УЕР-01-03-01</t>
  </si>
  <si>
    <t>Работы, связанные с расчисткой от леса</t>
  </si>
  <si>
    <t xml:space="preserve">Расценка применяется при наличии на территории деревьев, подлежащих вырубке согласно лесопорубочному билету </t>
  </si>
  <si>
    <t>1. Полный комплекс работ, в том числе отраженных в порубочном билете, включая: валку деревьев, разделка древесины, корчевка пней, засыпка ям, расчистка территории от порубочных остатков;
2. Погрузо-разгрузочные работы и транспортировка на необходимое расстояние;
3. Утилизация необходимым способом или пересадка (при необходимости);</t>
  </si>
  <si>
    <t>4. Вспомогательные операции: Все необходимые сопутствующие операции</t>
  </si>
  <si>
    <t>Объем работ определяется согласно лесопорубочному билету</t>
  </si>
  <si>
    <t>УЕР-01-03-02</t>
  </si>
  <si>
    <t xml:space="preserve">Расценка применяется при наличии на территории кустарников, подлежащих вырубке согласно лесопорубочному билету </t>
  </si>
  <si>
    <t>1. Полный комплекс работ, в том числе отраженных в порубочном билете, включая: срезку и разделку кустарников, корчевка пней, засыпка ям, расчистка территории от порубочных остатков;
2. Погрузо-разгрузочные работы и транспортировка на необходимое расстояние;
3. Утилизация необходимым способом или пересадка (при необходимости);</t>
  </si>
  <si>
    <t>УЕР-01-04-01</t>
  </si>
  <si>
    <t>Расчистка территории от строительного мусора</t>
  </si>
  <si>
    <t>Расценка распространяется на погрузку и вывоз отходов от демонтажа и отходов, факт наличия которых на территории строительства отражен в проектной документации, и факт нахождения которых на строительной площадке в момент её передачи подрядчику отражен в акте приема-передачи строительной площадки.</t>
  </si>
  <si>
    <t>1. Очистка от строительного мусора;
2. Погрузка на автомобили-самосвалы автопогрузчиками, или иным способом;</t>
  </si>
  <si>
    <t>Объем работ определяется согласно объему, отраженному в проектной документации</t>
  </si>
  <si>
    <t>УЕР-02-01-01-01</t>
  </si>
  <si>
    <t xml:space="preserve">м3 грунта в плотном теле </t>
  </si>
  <si>
    <t xml:space="preserve">1. Разработка грунта вручную и механизмами;
2. Планировка поверхности забоя и земляного полотна забойной дороги;
3. Зачистка дна и поверхности стенок котлована;
</t>
  </si>
  <si>
    <t>4. Вспомогательные операции: Рыхление, дробление грунтов вручную и механизмами (при необходимости); Крепление стенок котлованов и траншей (при необходимости); Водоотлив при земляных работах, вывоз и утилизация грунтовых вод (при необходимости); Погрузка и перевозка во временный отвал на необходимое расстояние; Выгрузка и необходимые работы на временном отвале; Все необходимые сопутствующие работы</t>
  </si>
  <si>
    <t>УЕР-02-01-01-02</t>
  </si>
  <si>
    <t>УЕР-02-01-01-03</t>
  </si>
  <si>
    <t>4. Вспомогательные операции: Рыхление, дробление грунтов вручную и механизмами (при необходимости). Крепление стенок котлованов и траншей (при необходимости). Водоотлив при земляных работах, вывоз и утилизация грунтовых вод (при необходимости). Погрузка и перевозка во временный отвал на необходимое расстояние. Выгрузка и необходимые работы на временном отвале. Все необходимые сопутствующие работы</t>
  </si>
  <si>
    <t>УЕР-02-01-01-04</t>
  </si>
  <si>
    <t>УЕР-02-01-01-05</t>
  </si>
  <si>
    <t>Разработка грунта при строительстве гидротехнических сооружений</t>
  </si>
  <si>
    <t>УЕР-02-01-02-01</t>
  </si>
  <si>
    <t>Разработка грунта с применением буровзрывных работ (скальных или приравненных к этой группе), группа грунтов: 4-7</t>
  </si>
  <si>
    <t>Расценка распространяется на работы по рыхлению мерзлых  грунтов или грунтов, приравненных к этой группе.</t>
  </si>
  <si>
    <t>УЕР-02-01-02-02</t>
  </si>
  <si>
    <t>Разработка грунта с применением буровзрывных работ (скальных или приравненных к этой группе), группа грунтов: 8-11</t>
  </si>
  <si>
    <t>Расценка распространяется на работы по рыхлению скальных грунтов или грунтов, приравненных к этой группе.</t>
  </si>
  <si>
    <t>УЕР-02-02-01</t>
  </si>
  <si>
    <t>Обратная засыпка</t>
  </si>
  <si>
    <t>3. Вспомогательные операции: Поливка водой (при необходимости); Все необходимые сопутствующие работы</t>
  </si>
  <si>
    <t>УЕР-02-02-02-01</t>
  </si>
  <si>
    <t>Устройство насыпей</t>
  </si>
  <si>
    <t>Расценка распространяется на работы на устройство насыпей и валов, в том числе при устройстве нижнего строения ж/д путей и дорог.</t>
  </si>
  <si>
    <t>Объемы земляных работ определяются в метрах кубических согласно геометрическим размерам, зафиксированным в проектной/рабочей документации. Объемы всех земляных работ исчисляются в плотном состоянии (плотном теле) т.е. при плотности естественного залегания грунтов.</t>
  </si>
  <si>
    <t>УЕР-02-02-02-02</t>
  </si>
  <si>
    <t>Устройство дамб в гидротехническом строительстве</t>
  </si>
  <si>
    <t>УЕР-02-02-03</t>
  </si>
  <si>
    <t>Уплотнение грунта</t>
  </si>
  <si>
    <t>Данная расценка применяется для работ по уплотнению грунтов естественного залегания до требуемой проектом плотности. Как правило распространяется на уплотнение дна разработанных котлованов, спланированных площадок. Работы по уплотнению выполненных подрядчиком земляных сооружений (дамб, насыпей, валов, нижнего строения путей и т.д.) включены в расценку УЕР-02-02-02 и отдельной оплате не подлежат.</t>
  </si>
  <si>
    <t xml:space="preserve">1. Разравнивание грунта/материала обратной засыпки перед уплотнением;
2. Уплотнение грунта/материала до требуемой плотности;
</t>
  </si>
  <si>
    <t>3. Вспомогательные операции: Все необходимые сопутствующие работы</t>
  </si>
  <si>
    <t>УЕР-02-03-01</t>
  </si>
  <si>
    <t xml:space="preserve">К данной расценке относятся работы по срезке и засыпке неровностей рельефа глубиной (высотой) преимущественно до 50 см ранее срезанным или привозным грунтом </t>
  </si>
  <si>
    <t>1. Планировка поверхности со срезкой неровностей, включая срезку зеленых насаждений, не подлежащих включению в лесопорубочный билет;
2. Планировка основной площадки полотна;
3. Планировка откосов срезкой;
4. Разравнивание грунта и планировка естественной бермы;
5. Все необходимые сопутствующие работы;</t>
  </si>
  <si>
    <t>6. Вспомогательные операции: Засыпка углублений, уплотнение грунта, зачистка поверхности и проверка шаблоном</t>
  </si>
  <si>
    <t>Объемы работ по планировке территории определяется в метрах квадратных площади поверхности, подлежащей планировке согласно проектной/рабочей документации.</t>
  </si>
  <si>
    <t>УЕР-02-04-01</t>
  </si>
  <si>
    <t>Устройство габионных конструкций и армогрунтовых стенок</t>
  </si>
  <si>
    <t>м3 габионных конструкций</t>
  </si>
  <si>
    <t>1. Устройство основания под габионы с послойным трамбованием;
2. Установка габиона;
3. Устройство фильтра из геотекстиля;
4. Засыпка пазух;</t>
  </si>
  <si>
    <t>5. Вспомогательные операции: Доставка материальных ресурсов на приобъектный склад/объект/строительную площадку; Погрузка, перевозка и выгрузка материалов; Планировка, выравнивание и трамбование поверхности; Устройство подмостей и опалубки подпорной стенки; Все необходимые сопутствующие работы</t>
  </si>
  <si>
    <t>Объем работ измеряется в метрах кубических (м3) габионных конструкций</t>
  </si>
  <si>
    <t>Расценка применяется для укладки рулонных тканых и нетканых геоматериалов</t>
  </si>
  <si>
    <t>1. Подготовка поверхности, включая выравнивание, устройство борозд;
2. Расстилание полотнищ с наложением слоёв друг на друга с закреплением кромок в бороздах;
3. Устройство швов;
4. Засыпка борозд;</t>
  </si>
  <si>
    <t>5. Вспомогательные операции: Доставка материальных ресурсов на приобъектный склад/объект/строительную площадку; Все необходимые сопутствующие работы</t>
  </si>
  <si>
    <t>Объем работ измеряется в метрах квадратных (м2) площади поверхности, на которую укладывается геоматериал. Расход материала на нахлест учитывается в норме расхода материала</t>
  </si>
  <si>
    <t>УЕР-02-04-03</t>
  </si>
  <si>
    <t>6. Вспомогательные операции: Доставка материальных ресурсов на приобъектный склад/объект/строительную площадку; Все необходимые сопутствующие работы</t>
  </si>
  <si>
    <t>УЕР-03-01-03</t>
  </si>
  <si>
    <t>Установка бордюрного камня</t>
  </si>
  <si>
    <t>м длины бордюрного камня</t>
  </si>
  <si>
    <t>1.Устройство бетонного (или иного в соответствии с проектным решением) основания с уплотнением, установкой и снятием опалубки;
2.Работы по установке бортовых камней, включая их подтеску, заливку и расшивку швов, очистку бортов;</t>
  </si>
  <si>
    <t>3. Вспомогательные операции: Доставка материальных ресурсов на приобъектный склад/объект/строительную площадку; Резка бортовых камней, выполнение монолитных участков; Земляные работы, сопутствующие монтажу бордюрного камня и другие вспомогательные работы</t>
  </si>
  <si>
    <t>1. Объем работ измеряется в метрах укладки камня бортового</t>
  </si>
  <si>
    <t>УЕР-03-01-04</t>
  </si>
  <si>
    <t>Установка дорожных знаков</t>
  </si>
  <si>
    <t>стойка</t>
  </si>
  <si>
    <t>Расценка распространяется на монтаж любых дорожных знаков, как фундаментных, так и безфундаментных, имеющих одну или несколько стоек для крепления одного или нескольких знаков (табличек)</t>
  </si>
  <si>
    <t>Объем работ измеряется в штуках стоек. Количество знаков (табличек) и других элементов конструкции не учитывается при определении объемов работ.</t>
  </si>
  <si>
    <t>УЕР-03-01-05</t>
  </si>
  <si>
    <t>м3 бетона</t>
  </si>
  <si>
    <t>1.Разработка траншеи, планировка основания (при необходимости);
2.Устройство подстилающих слоев;
3.Установка сборных водоотводных сооружений, включая закладные, монтажные и другие необходимые элементы, гидроизоляцию (при необходимости);</t>
  </si>
  <si>
    <t>4. Вспомогательные операции: Доставка материальных ресурсов на приобъектный склад/объект/строительную площадку; Все необходимые сопутствующие работы</t>
  </si>
  <si>
    <t>Объем работ измеряется в метрах кубических (м3). Объем водоотводящих сооружений из сборных конструкций должен исчисляться за вычетом объемов стаканов, ниш, проемов, колодцев и других элементов, не заполняемых бетоном (кроме объема пробок для анкерных болтов).</t>
  </si>
  <si>
    <t>УЕР-03-01-06</t>
  </si>
  <si>
    <t>Устройство водоотводных сооружений монолитных</t>
  </si>
  <si>
    <t>1.Разработка траншеи, планировка основания (при необходимости);
2.Устройство подстилающих слоев;
3.Устройство монолитных водоотводных сооружений, включая закладные, монтажные и другие необходимые элементы, уход за бетоном, гидроизоляцию (при необходимости);
4. АКЗ стальных и закладных конструкций;
5. Гидроизоляция водоотводных сооружений;</t>
  </si>
  <si>
    <t>6. Вспомогательные операции: Доставка материальных ресурсов на приобъектный склад/объект/строительную площадку; Установка решеток (при необходимости); Все необходимые сопутствующие работы;  Электропрогрев бетона, при необходимости</t>
  </si>
  <si>
    <t>Объем работ измеряется в метрах кубических (м3). Объем водоотводящих сооружений из монолитных конструкций должен исчисляться за вычетом объемов стаканов, ниш, проемов, колодцев и других элементов, не заполняемых бетоном (кроме объема пробок для анкерных болтов).</t>
  </si>
  <si>
    <t>УЕР-03-01-07</t>
  </si>
  <si>
    <t>Объем работ по устройству дорожных покрытий и оснований определяется по площади верхнего (финишного) конструктивного слоя. Объем обочин не подлежит включению в объем работ</t>
  </si>
  <si>
    <t>УЕР-03-01-08</t>
  </si>
  <si>
    <t>Устройство дорог и площадок нежестких (из сыпучих материалов, в т.ч. щебня, гравия, скальной породы, песчано-гравийных смесей и т.д.)</t>
  </si>
  <si>
    <t>3. Вспомогательные операции: Доставка материальных ресурсов на приобъектный склад/объект/строительную площадку; Планировка, прикатка земляного полотна с поливом водой; Устройство дорожных обочин; Все необходимые сопутствующие работы</t>
  </si>
  <si>
    <t>УЕР-03-01-09</t>
  </si>
  <si>
    <t>Устройство дорог и площадок бетонных</t>
  </si>
  <si>
    <t>1. Устройство подстилающих слоев дорожного полотна;
2. Устройство покрытия дорожного полотна;</t>
  </si>
  <si>
    <t>УЕР-03-01-10</t>
  </si>
  <si>
    <t>Устройство дорог и площадок из плит</t>
  </si>
  <si>
    <t>1.Устройство подстилающих слоев дорожного полотна;
2. Устройство покрытия дорожного полотна;</t>
  </si>
  <si>
    <t>УЕР-03-01-11</t>
  </si>
  <si>
    <t>Устройство дорог и площадок из плиток тротуарных</t>
  </si>
  <si>
    <t>1.Укладка плитки на готовое основание с пригонкой и проверкой по уровню;
2.Заполнение швов песком;
3.Уплотнение тротуарной плитки виброплитой до и после заполнения швов песком;
4.Увлажнение и очистка поверхности покрытия;</t>
  </si>
  <si>
    <t>5. Вспомогательные операции: Доставка материальных ресурсов на приобъектный склад/объект/строительную площадку; Планировка, прикатка земляного полотна с поливом водой; Резка плитки, при необходимости; Все необходимые сопутствующие работы</t>
  </si>
  <si>
    <t>УЕР-03-01-12</t>
  </si>
  <si>
    <t>Устройство ограждения дорожного</t>
  </si>
  <si>
    <t>м</t>
  </si>
  <si>
    <t>Данная расценка распространяется на все виды дорожных ограждений, включая, но не ограничиваясь следующими типами:
1.Тросовое ограждение
2.Ограждение из сетки
3.Ограждение проволочное многорядное
4.Перильные ограждения
5.Металлические пешеходные ограждения</t>
  </si>
  <si>
    <t>4. Вспомогательные операции: Доставка материальных ресурсов на приобъектный склад/объект/строительную площадку; Изоляция, краска, оклейка фольгой, установка отражателей и других опознавательных знаков (при необходимости); Все необходимые сопутствующие работы</t>
  </si>
  <si>
    <t>1. Объем работ измеряется в метрах протяженности ограждения</t>
  </si>
  <si>
    <t>УЕР-03-01-13</t>
  </si>
  <si>
    <t>Установка сигнальных столбиков</t>
  </si>
  <si>
    <t>Расценка распространяется на установку любых безфундаментных стоек, столбиков</t>
  </si>
  <si>
    <t>1. Разметка мест установки сигнальных столбиков;
2.Установка столбиков с копанием ям, обратной засыпкой грунта и трамбованием;
3.Проверка правильности установки;</t>
  </si>
  <si>
    <t>1. Объем работ измеряется в штуках по проекту</t>
  </si>
  <si>
    <t>УЕР-03-02-01</t>
  </si>
  <si>
    <t>Укладка верхнего строения пути железной дороги (деревянные шпалы)</t>
  </si>
  <si>
    <t>1. Исправление отдельных мест земляного полотна;
2. Крепление рельсов к шпалам;
3. Сболчивание или сварка стыков;
4. Выправка и рихтовка пути вслед за балластировкой и после обкатки пути;
5. Устройство отводов;
6. Установка противоугонов с очисткой подошвы рельсов;
7. Выправка пути на шпалах перед сдачей в постоянную эксплуатацию, балластировка;</t>
  </si>
  <si>
    <t>8. Вспомогательные операции: Доставка материальных ресурсов на приобъектный склад/объект/строительную площадку; Подготовительные работы, включая погрузку на базе и разгрузку у места укладки, развозка и раскладка по фронту работ укладочных материалов; Пополнение шпальных ящиков балластом и подбивка шпал; Установка знаков путевых; Все необходимые сопутствующие работы</t>
  </si>
  <si>
    <t>1. Объем работ измеряется в метрах железнодорожного пути</t>
  </si>
  <si>
    <t>УЕР-03-02-02</t>
  </si>
  <si>
    <t>Укладка верхнего строения пути железной дороги (бетонные шпалы)</t>
  </si>
  <si>
    <t>УЕР-03-02-03</t>
  </si>
  <si>
    <t>Укладка стрелочного перевода (включая механизмы)</t>
  </si>
  <si>
    <t>Распространяется на устройство стрелочных переводов, бесстрелочных разъездов и пересечений</t>
  </si>
  <si>
    <t>3. Вспомогательные операции: Доставка материальных ресурсов на приобъектный склад/объект/строительную площадку. Подготовительные работы, включая погрузку на базе и разгрузку у места укладки, развозка и раскладка по фронту работ укладочных материалов; Все необходимые работы для устройства стрелочного перевода, включая установку механизмов</t>
  </si>
  <si>
    <t>1. Объем работ измеряется в штуках (шт). 
Объемы работ должны определяться по проекту с учетом установленных требований к организации и производству строительно-монтажных работ.</t>
  </si>
  <si>
    <t>УЕР-03-02-04</t>
  </si>
  <si>
    <t>Устройство железнодорожных упоров</t>
  </si>
  <si>
    <t>УЕР-03-02-05</t>
  </si>
  <si>
    <t>Устройство железнодорожного переезда</t>
  </si>
  <si>
    <t>3. Вспомогательные операции: Доставка материальных ресурсов на приобъектный склад/объект/строительную площадку; Изготовление и укладка контррельсов; Укладка внутреннего и внешнего настилов</t>
  </si>
  <si>
    <t>УЕР-03-03-01</t>
  </si>
  <si>
    <t>Устройство скважин с заполнением в том числе реперы, столбики, для установки приборов КИПиА и т.п.</t>
  </si>
  <si>
    <t>м3 скважины</t>
  </si>
  <si>
    <t>6. Вспомогательные операции: Доставка материальных ресурсов на приобъектный склад/объект/строительную площадку; Откачка воды из скважины (при необходимости); Все необходимые работы по заполнению скважины в соответствии с решениями рабочей документации</t>
  </si>
  <si>
    <t>1. Объем работ измеряется в метрах кубических (м3). 
Объемы работ должны определяться по проекту с учетом установленных требований к организации и производству строительно-монтажных работ.
Объемом скважины определяется геометрической фигурой имеющей начальную площадь на поверхности земли и до проектной глубины предусмотренной проектными решениями.</t>
  </si>
  <si>
    <t>УЕР-03-03-02</t>
  </si>
  <si>
    <t>Устройство железобетонного ограждения</t>
  </si>
  <si>
    <t>м длины ограждения</t>
  </si>
  <si>
    <t>4. Вспомогательные операции: Доставка материальных ресурсов на приобъектный склад/объект/строительную площадку; Протягивание проволоки; Устройство ворот и калиток в ограждениях; Устройство элементов ограждения из колючей проволоки, при необходимости; Все необходимые сопутствующие работы</t>
  </si>
  <si>
    <t>1. Объем работ измеряется в метрах
Длину железобетонного ограждения следует определять по проекту.</t>
  </si>
  <si>
    <t>УЕР-03-03-03</t>
  </si>
  <si>
    <t>Устройство металлического ограждения</t>
  </si>
  <si>
    <t>1. Объем работ измеряется в метрах
Длину металлического ограждения следует определять по проекту.</t>
  </si>
  <si>
    <t>УЕР-03-04-01</t>
  </si>
  <si>
    <t>Устройство водопропускных железобетонных труб</t>
  </si>
  <si>
    <t>В УЕР предусмотрены все работы по устройству железобетонных водопропускных труб, различных диаметров</t>
  </si>
  <si>
    <t>Объем работ измеряется в метрах кубических (м3) бетона водопропускных труб и оголовков</t>
  </si>
  <si>
    <t>УЕР-03-04-02</t>
  </si>
  <si>
    <t>Устройство водопропускных труб из стали</t>
  </si>
  <si>
    <t>В УЕР предусмотрены все работы по устройству водопропускных труб из стали (сварные, гофрированные, сегментные), различных диаметров</t>
  </si>
  <si>
    <t>Объемы работ измеряются в метрах трубопровода.</t>
  </si>
  <si>
    <t>УЕР-03-05-01</t>
  </si>
  <si>
    <t>Устройство газона</t>
  </si>
  <si>
    <t>4. Вспомогательные операции: Доставка материальных ресурсов со склада; Доставка чернозема, при необходимости; Все необходимые сопутствующие работы</t>
  </si>
  <si>
    <t>УЕР-03-05-02</t>
  </si>
  <si>
    <t>Посадка деревьев и кустарников</t>
  </si>
  <si>
    <t>4. Вспомогательные операции: Доставка материальных ресурсов со склада; Все необходимые сопутствующие работы</t>
  </si>
  <si>
    <t>3. Вспомогательные операции: Доставка материальных ресурсов со склада; Все необходимые сопутствующие работы</t>
  </si>
  <si>
    <t>УЕР-04-01-01-01</t>
  </si>
  <si>
    <t>м3 заполнения скважины</t>
  </si>
  <si>
    <t>1. Объем работ измеряется в метрах кубических (м3).
2.  Объем работ по погружению всех видов свай принимается по проектным данным (по круглым полым и сваям оболочкам – за вычетом объема полости).
3. Объем работ по устройству буронабивных свай определяется по проектному конструктивному объему свай, рассчитываемому по наружному диаметру обсадной трубы.</t>
  </si>
  <si>
    <t>УЕР-04-01-01-02</t>
  </si>
  <si>
    <t>УЕР-04-01-01-03</t>
  </si>
  <si>
    <t>УЕР-04-01-01-04</t>
  </si>
  <si>
    <t>УЕР-04-01-01-05</t>
  </si>
  <si>
    <t>УЕР-04-01-01-06</t>
  </si>
  <si>
    <t>УЕР-04-01-01-07</t>
  </si>
  <si>
    <t>УЕР-04-01-02-01</t>
  </si>
  <si>
    <t>5. Вспомогательные операции: Доставка материальных ресурсов на приобъектный склад/объект/строительную площадку; Спуск и подъем бурового инструмента в скважине; Все необходимые сопутствующие работы</t>
  </si>
  <si>
    <t xml:space="preserve">1. Объем работ измеряется в метрах кубических (м3).
2.  Объем работ по погружению всех видов свай принимается по проектным данным </t>
  </si>
  <si>
    <t>УЕР-04-01-02-02</t>
  </si>
  <si>
    <t>УЕР-04-01-02-03</t>
  </si>
  <si>
    <t>УЕР-04-01-02-04</t>
  </si>
  <si>
    <t>УЕР-04-01-02-05</t>
  </si>
  <si>
    <t>УЕР-04-01-02-06</t>
  </si>
  <si>
    <t>УЕР-04-01-02-07</t>
  </si>
  <si>
    <t>Расценка распространяется на работы по устройству свай заводского изготовления с бурением скважины диаметром превышающим диаметр/сечение сваи с последующим опусканием сваи в скважину и заполнением пазух</t>
  </si>
  <si>
    <t>1. Бурение скважин с удалением и вывозом выбуренного грунта, включая вспомогательные работы и материалы;
2. Подача и установка свай в скважину в проектное положение;
3. Стыковка и наращивание свай;
4. Заполнение скважины раствором/смесью;
5. Контрольное испытание динамической нагрузки свай, в период строительства;
6. Устройство оголовников свай;</t>
  </si>
  <si>
    <t>1. Объем работ измеряется в метрах кубических (м3).
2.  Объем работ по погружению всех видов свай принимается по проектным данным (по круглым полым и сваям оболочкам – за вычетом объема полости).
3. Объем работ по устройству буроопускных свай определяется по проектному конструктивному объему свай, рассчитываемому по наружному диаметру обсадной трубы.</t>
  </si>
  <si>
    <t>Расценка распространяется на работы по устройству стальных свай с помощью погружения дизель молотом, либо вибропогружателем, либо иным способом</t>
  </si>
  <si>
    <t>1. Изготовление стальных свай;
2. Бурение скважины;
3. Погружение сваи;
4. Устройство оголовка сваи;
5. Контрольное испытание динамической нагрузки свай, в период строительства;</t>
  </si>
  <si>
    <t>1.Обёмы работ измеряются в м3 заполнения скважины.</t>
  </si>
  <si>
    <t>УЕР-04-01-06</t>
  </si>
  <si>
    <t>Устройство стального шпунта</t>
  </si>
  <si>
    <t>Расценка распространяется на работы по устройству стальных шпунтовых свай с помощью погружения дизель молотом, либо вибропогружателем, либо иным способом</t>
  </si>
  <si>
    <t>1.Обёмы работ измеряются в тоннах.</t>
  </si>
  <si>
    <t>УЕР-04-02-01</t>
  </si>
  <si>
    <t>1. Укладка бетонной смеси с уплотнением;
2. Уход за бетоном и частичная затирка открытых поверхностей после снятия опалубки (при необходимости);</t>
  </si>
  <si>
    <t xml:space="preserve">3. Вспомогательные операции: Доставка материальных ресурсов на приобъектный склад/объект/строительную площадку; Установка и демонтаж опалубки
</t>
  </si>
  <si>
    <t>1. Объем работ измеряется в метрах кубических (м3).
2. Объем работ определяется по проектному конструктивному объему бетонной подготовки.
3. Объемы работ должны определяться по проекту с учетом установленных требований к организации и производству строительно-монтажных работ.</t>
  </si>
  <si>
    <t>УЕР-04-02-02</t>
  </si>
  <si>
    <t>Устройство фундаментов и ростверков из монолитного железобетона</t>
  </si>
  <si>
    <t>УЕР-04-02-03</t>
  </si>
  <si>
    <t>УЕР-04-02-04</t>
  </si>
  <si>
    <t>Устройство лотков и приямков из монолитного железобетона</t>
  </si>
  <si>
    <t>УЕР-04-02-05</t>
  </si>
  <si>
    <t>Устройство каналов/тоннелей из монолитного железобетона</t>
  </si>
  <si>
    <t>УЕР-04-02-06</t>
  </si>
  <si>
    <t>Заливка безусадочного / монтажного раствора</t>
  </si>
  <si>
    <t>1. Объем работ измеряется в метрах кубических (м3).
2. Объемы работ должны определяться по проекту с учетом установленных требований к организации и производству строительно-монтажных работ.</t>
  </si>
  <si>
    <t>УЕР-04-02-07</t>
  </si>
  <si>
    <t>УЕР-04-02-08</t>
  </si>
  <si>
    <t>Устройство колонн из монолитного железобетона</t>
  </si>
  <si>
    <t>Объем монолитных железобетонных колонн следует определять по их сечению, умноженному на высоту
колонн.
Высоту колонн принимать:
при ребристых перекрытиях – от верха башмака нижней поверхности плиты;
при каркасных конструкциях – от верха башмака до верха колонн;
при наличии консолей объем их включается в объем колонн.</t>
  </si>
  <si>
    <t>УЕР-04-02-09</t>
  </si>
  <si>
    <t>Устройство балок, поясов, перемычек, ригелей из монолитного железобетона</t>
  </si>
  <si>
    <t>УЕР-04-02-10</t>
  </si>
  <si>
    <t>Устройство покрытий и перекрытий из монолитного железобетона</t>
  </si>
  <si>
    <t>Расценка распространяется на устройство конструкций из монолитного железобетона по горизонтальной поддерживающей опалубке на конструкциях из строительных лесов в виде опорных башен / стойках</t>
  </si>
  <si>
    <t>-Объем монолитных железобетонных плит определяется как произведение всей площади перекрытия на
толщину плиты, при этом должен учитываться объем опорных частей плиты, входящих в стены. При наличии вутов их объем включается в объем плит.
Объем монолитных железобетонных криволинейных плит определяется, как произведение площади
перекрытия криволинейных очертаний на толщину плиты.
Площадь криволинейных плит перекрытия следует определять либо как сектор между радиусами начала и конца
закругления (при выпуклых закруглениях), либо между прямыми касающимися закругленной части (при вогнутой
поверхности).
Объем ребристых перекрытий следует определять по суммарному объему балок и плит, а безбалочных
перекрытий – по объему плит и капителей.</t>
  </si>
  <si>
    <t>УЕР-04-02-11</t>
  </si>
  <si>
    <t>Устройство конструкций резервуаров, бункеров и конструкций отстойника из монолитного железобетона</t>
  </si>
  <si>
    <t>УЕР-04-02-12</t>
  </si>
  <si>
    <t>Установка анкеров и закладных/монтажных деталей</t>
  </si>
  <si>
    <t>4. Вспомогательные операции: Доставка материалов и изделий от приобъектного склада к месту укладки или монтажа</t>
  </si>
  <si>
    <t>1. Объем работ измеряется в тоннах (т).
2. За объем рекомендуется принимать вес анкеров/закладных/монтажных деталей в соответствии с спецификацией проекта у с учетом установленных требований к организации и производству строительно-монтажных работ.</t>
  </si>
  <si>
    <t>УЕР-04-02-13</t>
  </si>
  <si>
    <t>Устройство лестниц из монолитного железобетона.</t>
  </si>
  <si>
    <t>УЕР-04-02-14</t>
  </si>
  <si>
    <t>Устройство отмостки с асфальтобетонным и бетонным покрытием</t>
  </si>
  <si>
    <t>Объем работ по устройству дорожных покрытий и оснований определяется по площади верхнего (финишного) конструктивного слоя. Объем работ определяется в м2.</t>
  </si>
  <si>
    <t>УЕР-04-02-15</t>
  </si>
  <si>
    <t>Работы по приготовлению бетонных смесей на растворо-бетонной установке</t>
  </si>
  <si>
    <t>2. Вспомогательные операции:.Доставка материальных ресурсов на приобъектный склад/объект/строительную площадку;</t>
  </si>
  <si>
    <t>1. Объем работ измеряется в метрах кубических (м3).</t>
  </si>
  <si>
    <t>УЕР-04-02-16</t>
  </si>
  <si>
    <t>Возведение монолитных железобетонных труб.</t>
  </si>
  <si>
    <t>Данная расценка распроостраняется на возведение монолитных железобетонных труб в условиях действующего производства и действующих цехов, а также вредных и стеснённых условий труда, на высоте, в действующих электроустановках и т.п</t>
  </si>
  <si>
    <t>УЕР-04-03-01</t>
  </si>
  <si>
    <t>Даная расценка распространяется на монтаж фундаментов всех типов, фундаментных балок, бетонных и железобетонных ступеней, стеновых фундаментных блоков и прочих конструкций нулевого цикла, а так же прочих бетонных и железобетонных  конструкций, не входящих в расценки с УЕР-04-03-02 по УЕР-04-03-06 (включительно)</t>
  </si>
  <si>
    <t>Объем сборных железобетонных конструкций с единицей измерения 1 м3 следует определять по проектным данным.Площадь сборных конструкций с единицей измерения 1 м2 следует определять по наружному обводу без вычета проемов.</t>
  </si>
  <si>
    <t>УЕР-04-03-02</t>
  </si>
  <si>
    <t>1. Объем сборных железобетонных конструкций с единицей измерения 1 м3 следует определять по спецификациям к проекту.
2. Площадь сборных конструкций с единицей измерения 1 м2 следует определять по наружному обводу без вычета проемов.</t>
  </si>
  <si>
    <t>УЕР-04-03-03</t>
  </si>
  <si>
    <t>Укладка балок, ригелей и перемычек железобетонных сборных</t>
  </si>
  <si>
    <t xml:space="preserve">Данная расценка распространяется на монтаж всех типов ригелей и балок без исключения, на любую высоту </t>
  </si>
  <si>
    <t>1. Объем сборных железобетонных конструкций с единицей измерения 1 м3 следует определять по спецификациям к проекту.
2. Объемы работ должны определяться по проекту с учетом установленных требований к организации и производству строительно-монтажных работ.</t>
  </si>
  <si>
    <t>УЕР-04-03-04</t>
  </si>
  <si>
    <t>Установка панелей стен и перегородок бетонных и железобетонных сборных</t>
  </si>
  <si>
    <t>УЕР-04-03-05</t>
  </si>
  <si>
    <t>УЕР-04-03-06</t>
  </si>
  <si>
    <t xml:space="preserve">Данная расценка распространяется на монтаж всех типов колонн ( сплошного сечения, двухветвевых, составных, и т.д.) общественных зданий и зданий и сооружений производственного назначения. </t>
  </si>
  <si>
    <t>УЕР-04-04-01</t>
  </si>
  <si>
    <t>Конструкции из кирпича, блоков и иных мелкоштучных материалов</t>
  </si>
  <si>
    <t>м3 кладки</t>
  </si>
  <si>
    <t>Данная расценка распространяется на все виды конструкций из кирпича, блоков, и иных мелкоштучных элементов (стены, своды,перегородки, облицовки и т.д.)</t>
  </si>
  <si>
    <t>2. Вспомогательные операции: Доставка материалов и изделий от приобъектного склада к месту укладки или монтажа; Армирование кладки (при необходимости); Устройство и демонтаж всех необходимых лесов, подмостей и т.д.; Прочие сопутствующие и дополнительные работы, согласно проектной документации.(установка деревянных "пробок", раскрепление проемов, после кладки на "мороз" и т.д.)</t>
  </si>
  <si>
    <t>1. Объем сборных железобетонных конструкций с единицей измерения 1 м3 следует определять по спецификациям к проекту
2. Объем работ по кладке стен с облицовкой кирпичом следует исчислять с учетом облицовки.
3. Объем кладки стен надлежит исчислять за вычетом проемов по наружному обводу коробок. При наличии в проеме двух коробок площадь проема исчислять по обводу наружной коробки.
4. Объем кладки архитектурных деталей (пилястры, полуколонны, карнизы, парапеты, эркеры, лоджии, пояски и т.п.), выполняемых из материала, предусмотренного расценками, следует включать в общий объем кладки стен. Мелкие архитектурные детали (сандрики, пояски и т.п.) высотой до 25 см расценками учтены и в объем кладки дополнительно не включаются.
5. Объем работ по кладке стен с облицовкой в процессе кладки керамическими плитами исчисляется по проектной площади стен за вычетом проемов по наружному обводу коробок.
6. Кладка стен из кирпича с утеплением с внутренней стороны термоизоляционными плитами определяется без учета толщины плит утеплителя.
7. Объем работ по кладке цилиндрических сводов исчисляется по площади горизонтальной проекции перекрытия или покрытия в свету между капитальными стенами, на которые они опираются.</t>
  </si>
  <si>
    <t>УЕР-04-05-01</t>
  </si>
  <si>
    <t>Устройство парапетов, фасадных элементов, ендовых из гладкого листа в цвет наружных ограждающих конструкций</t>
  </si>
  <si>
    <t>1. Покрытие листовой оцинкованной сталью брандмауэров, парапетов, свесов и т.п;</t>
  </si>
  <si>
    <t>2. Вспомогательные операции: Доставка материалов и изделий от приобъектного склада к месту укладки или монтажа; Заготовка элементов покрытия на строительной площадке, или цеху. (раскрой, резка, гибка и т.д.)</t>
  </si>
  <si>
    <t>Объем работ по покрытию следует исчислять по полной площади покрытия согласно проектным данным, без вычета площади, занимаемой слуховыми окнами и дымовыми трубами и без учета их обделки.</t>
  </si>
  <si>
    <t>УЕР-04-05-02</t>
  </si>
  <si>
    <t>Устройство неэксплуатируемой кровли из рулонных битумосодержащих или полимерных рулонных материалов</t>
  </si>
  <si>
    <t>Объем работ по устройству кровель следует исчислять по полной площади кровли согласно проектным данным, без вычета площади, занимаемой слуховыми окнами и дымовыми трубами и без учета их обделки.</t>
  </si>
  <si>
    <t>УЕР-04-05-03</t>
  </si>
  <si>
    <t>Устройство эксплуатируемой кровли</t>
  </si>
  <si>
    <t>УЕР-04-05-05</t>
  </si>
  <si>
    <t>Устройство кровли из листовых материалов</t>
  </si>
  <si>
    <t>УЕР-04-05-04</t>
  </si>
  <si>
    <t>Устройство ограждений на кровле</t>
  </si>
  <si>
    <t>Установка ограждений кровли со сборкой из готовых звеньев.</t>
  </si>
  <si>
    <t>1. Установка ограждений кровли со сборкой;</t>
  </si>
  <si>
    <t>2. Вспомогательные операции: Доставка материалов и изделий от приобъектного склада к месту укладки или монтажа; Все необходимые леса, подмости и другие временные конструкции</t>
  </si>
  <si>
    <t>1. Объем работ измеряется в тоннах (т).</t>
  </si>
  <si>
    <t>УЕР-04-05-06</t>
  </si>
  <si>
    <t>Устройство водосточной системы</t>
  </si>
  <si>
    <t>Расценка распространяется на устройство водосточной системы здания. Прокладка греющего кабеля определяется по расценке УЕР 09-04-10</t>
  </si>
  <si>
    <t>4. Вспомогательные операции: Доставка материалов и изделий от приобъектного склада к месту монтажа; Все необходимые леса, подмости и другие временные конструкции; Заготовка элементов водосточной системы на строительной площадке, или цеху. (раскрой, резка, гибка и т.д.); Устройство внутренней водосточной системы.</t>
  </si>
  <si>
    <t>1. Объем работ измеряется в тоннах (т) смонтированных водосточных элементов.</t>
  </si>
  <si>
    <t>УЕР-04-06-01</t>
  </si>
  <si>
    <t>1. Объем работ измеряется в тоннах (т), при этом следует указывать площаль/размер проема.</t>
  </si>
  <si>
    <t>УЕР-04-06-02</t>
  </si>
  <si>
    <t>Монтаж оконных блоков, витражей, витрин (с учетом подоконников, откосов)</t>
  </si>
  <si>
    <t>5. Вспомогательные операции: Доставка материалов и изделий от приобъектного склада к месту укладки или монтажа; Бурение отверстий и установка или приварку анкерных и закладных элементов; Заполнение оконных проемов, заполнение и герметизацию стыков; Все необходимые леса, подмости и другие временные конструкции</t>
  </si>
  <si>
    <t>1. Объем работ измеряется в метрах квадратных (м2).
2. Площадь оконных проемов следует определять по наружным размерам коробок</t>
  </si>
  <si>
    <t>УЕР-04-06-04</t>
  </si>
  <si>
    <t>Установка дверей наружных металлических</t>
  </si>
  <si>
    <t>1. Установка дверей (в т.ч. скобяных изделий, противосъемных упоров, дверных доводчиков, наличников и проч.);
2. Установка элементов контура заземления;
3. Заполнения зазоров монтажной пеной;</t>
  </si>
  <si>
    <t>4. Вспомогательные операции: Подготовка проема: очистка проема от мусора; Размещение и закрепление порога; Декорирование мест креплений; Доставка материалов и изделий от приобъектного склада к месту укладки или монтажа;</t>
  </si>
  <si>
    <t>1. Объем работ измеряется в метрах квадратных (м2).
2. К расчету принимается площадь проема в соответствии с проектным данными.
3. Рама, металлические изделия и комплектующие не рассчитываются как отдельный объем работ</t>
  </si>
  <si>
    <t>УЕР-04-06-03</t>
  </si>
  <si>
    <t>Установка дверей наружных ПВХ</t>
  </si>
  <si>
    <t>1. Установка дверей (в т.ч. скобяных изделий, противосъемных упоров, дверных доводчиков, наличников и проч.);
2. Заполнения зазоров монтажной пеной ( в том числе противопожарной);</t>
  </si>
  <si>
    <t>3. Вспомогательные операции: Подготовка проема: очистка проема от мусора; Размещение и закрепление порога; Декорирование мест креплений;  Доставка материалов и изделий от приобъектного склада к месту укладки или монтажа;</t>
  </si>
  <si>
    <t>УЕР-04-07-01</t>
  </si>
  <si>
    <t>1. Объем работ измеряется в кубических метрах (м3)</t>
  </si>
  <si>
    <t>бывшая УЕР-13-08-01</t>
  </si>
  <si>
    <t>УЕР-04-07-02</t>
  </si>
  <si>
    <t>УЕР-04-07-03</t>
  </si>
  <si>
    <t>Гидроизоляция строительных конструкций</t>
  </si>
  <si>
    <t>м2 изолируемой поверхности</t>
  </si>
  <si>
    <t>1. Устройство изоляции в соответствии с проектным решением;</t>
  </si>
  <si>
    <t>2. Вспомогательные операции: Все необходимые работы по подготовке поверхности, включая очистку, обезжиривание, выравнивание, в т.ч. с применением растворов, частичную приколку и т.п.; Приготовление изоляционных мастик и растворов, резка и подгонка оклеечных изоляционных материалов</t>
  </si>
  <si>
    <t>1. Объем работ измеряется в квадратных метрах (м2)</t>
  </si>
  <si>
    <t>УЕР-04-08-01</t>
  </si>
  <si>
    <t>Конструкции деревянные</t>
  </si>
  <si>
    <t>Устройство конструкций из дерева</t>
  </si>
  <si>
    <t>Данная расценка распространяется на устройство деревянных конструкций.</t>
  </si>
  <si>
    <t>4. Вспомогательные операции: Доставка материалов и изделий от приобъектного склада к месту укладки или монтажа; Укрупнительная сборка, подгонка по месту (доработка, сверление) при необходимости; Проведение всех необходимых мероприятий по подготовке древесины к монтажу, согласно проектной документации.(окорение, антисептирование, противопожарные пропитки, окраска, и т.д.)</t>
  </si>
  <si>
    <t>УЕР-05-01-01</t>
  </si>
  <si>
    <t>Монтаж металлоконструкций зданий</t>
  </si>
  <si>
    <t>Расценка распространяется на работы по монтажу металлоконструкций зданий и сооружений, включая:
1.Опорные плиты, фундаментные балки и т.д.
2.Колонны, фахверковые колонны и т.д.
3.Все виды связей (горизонтальные, вертикальные)
4.Балочные конструкции перекрытий.
5.Стропильные и подстропильные фермы, балки покрытия и т.д..
6.Стеновые прогоны, кровельные прогоны и т.д.
7.Конструкции зенитных фонарей и прочие кровельные конструкции.</t>
  </si>
  <si>
    <t>6.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поврежденного покрытия; Укрупнительная сборка, подгонка по месту (доработка, резка, сверление металлоконструкций) при необходимости; Контроль качества сборки болтовых соединений; Уплотнение болтовых соединений, при необходимости; Установка сигнальных знаков и табличек, наклеек (при необходимости)</t>
  </si>
  <si>
    <t>Объем работ измеряется в тоннах.
Объемы работ по монтажу строительных металлических конструкций определяются с учетом следующих требований: масса стальных конструкций, изготавливаемых по индивидуальным проектам (чертежам КМ) в расчетах определения их стоимости, принимается по массе металлопроката, приведенной в технической части спецификации металла чертежей КМ, с добавлением 1% на массу сварных швов и 3% к итогу на уточнение массы при разработке чертежей КМД.
При подсчете объемов работ по монтажу каркасов зданий  следует включать следующие конструкции: опорные плиты, колонны, подкрановые балки с ограждениями, подстропильные, стропильные, подкраново-подстропильные фермы, прогоны, связи по колоннам и фермам всех типов.</t>
  </si>
  <si>
    <t>УЕР-05-01-02</t>
  </si>
  <si>
    <t>Монтаж металлоконструкций эстакад и галерей</t>
  </si>
  <si>
    <t>6.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поврежденного покрытия; Укрупнительная сборка, подгонка по месту (доработка, резка, сверление металлоконструкций) при необходимости; .Контроль качества сборки болтовых соединений; Уплотнение болтовых соединений, при необходимости; Установка сигнальных знаков и табличек, наклеек (при необходимости)</t>
  </si>
  <si>
    <t>Объем работ измеряется в тоннах.
Расчетный объем определяется по чертежам, выпущенным для строительства, без вычета объема металлических профилей на стальных юбках, отверстий
Объемы работ по монтажу строительных металлических конструкций определяются с учетом следующих требований: масса стальных конструкций, изготавливаемых по индивидуальным проектам (чертежам КМ) в расчетах определения их стоимости, принимается по массе металлопроката, приведенной в технической части спецификации металла чертежей КМ, с добавлением 1% на массу сварных швов и 3% к итогу на уточнение массы при разработке чертежей КМД.</t>
  </si>
  <si>
    <t>УЕР-05-01-03</t>
  </si>
  <si>
    <t>Вантовый переход</t>
  </si>
  <si>
    <t>Объем работ измеряется в тоннах.
Объемы работ по монтажу строительных металлических конструкций определяются с учетом следующих требований: масса стальных конструкций, изготавливаемых по индивидуальным проектам (чертежам КМ) в расчетах определения их стоимости, принимается по массе металлопроката, приведенной в технической части спецификации металла чертежей КМ, с добавлением 1% на массу сварных швов и 3% к итогу на уточнение массы при разработке чертежей КМД.</t>
  </si>
  <si>
    <t>УЕР-05-02-02</t>
  </si>
  <si>
    <t xml:space="preserve">Ограждающие конструкции стен из профилированного листа </t>
  </si>
  <si>
    <t>Данная расценка распространяется на весь комплекс работ по монтажу ограждающих конструкций стен из профилированного листа, оцинкованного листа и т.д.</t>
  </si>
  <si>
    <t>3. Вспомогательные операции: Все необходимые леса, подмости и другие временные конструкции; Доставку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Резка профилированного листа, при необходимости; Заделка стыков и примыканий; Устройство элементов водосточной системы, при необходимости</t>
  </si>
  <si>
    <t>Объем работ измеряется в метрах квадратных.
Расчетный объем определяется по чертежам, выпущенным для строительства, без учета объема нахлеста стальных листов.</t>
  </si>
  <si>
    <t>УЕР-05-02-03</t>
  </si>
  <si>
    <t>Устройство стен из сэндвич-панелей</t>
  </si>
  <si>
    <t>Данная расценка распространяется на монтаж стен из сэндвич-панелей всех типов.</t>
  </si>
  <si>
    <t>Объем работ измеряется в метрах квадратных.
Расчетный объем определяется по чертежам, выпущенным для строительства, без учета объема проемов и отверстий.
За объем рекомендуется принимать площадь стеновых панелей в соответствии с спецификацией проекта у с учетом установленных требований к организации и производству строительно-монтажных работ.</t>
  </si>
  <si>
    <t>УЕР-05-02-04</t>
  </si>
  <si>
    <t>Ограждающие конструкции перекрытий и покрытий из профилированного листа</t>
  </si>
  <si>
    <t>Данная расценка распространяется на монтаж кровель из профилированного листа, оцинкованного листа, металлочерепицы и т.д.</t>
  </si>
  <si>
    <t>5.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Резка профилированного листа, при необходимости; Заделка стыков и примыканий; Устройство элементов водосточной системы, при необходимости</t>
  </si>
  <si>
    <t>УЕР-05-02-05</t>
  </si>
  <si>
    <t>Устройство кровли из сэндвич-панелей</t>
  </si>
  <si>
    <t>Данная расценка распространяется на монтаж кровель из сэндвич-панелей всех типов.</t>
  </si>
  <si>
    <t>5.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Резка сэндвич-панелей, при необходимости; Заделка стыков и примыканий; Устройство элементов водосточной системы, при необходимости</t>
  </si>
  <si>
    <t>Объем работ измеряется в метрах квадратных.
Расчетный объем определяется по чертежам, выпущенным для строительства, без учета объема проемов и отверстий.
За объем рекомендуется принимать площадь кровельных сэндвич-панелей в соответствии с спецификацией проекта у с учетом установленных требований к организации и производству строительно-монтажных работ.</t>
  </si>
  <si>
    <t>УЕР-05-03-01</t>
  </si>
  <si>
    <t>4.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 Уплотнение болтовых соединений, при необходимости.</t>
  </si>
  <si>
    <t>Объемы работ по монтажу строительных металлических конструкций определяются с учетом следующих требований: масса стальных конструкций, изготавливаемых по индивидуальным проектам (чертежам КМ) в расчетах определения их стоимости, принимается по массе металлопроката, приведенной в технической части спецификации металла чертежей КМ, с добавлением 1% на массу сварных швов и 3% к итогу на уточнение массы при разработке чертежей КМД.</t>
  </si>
  <si>
    <t>УЕР-05-03-02</t>
  </si>
  <si>
    <t>Монтаж конструкций прочего назначения (люки, решетки, лотки, стеллажи и т.д.)</t>
  </si>
  <si>
    <t xml:space="preserve">Расценка распространяется на работы по монтажу конструкций вспомогательного назначения, с преобладанием профильного проката собираемые из двух и более деталей, с отверстиями и без отверстий, соединяемые на сварке (люки, решетки, лотки, стеллажи и тд.) </t>
  </si>
  <si>
    <t>УЕР-05-03-03</t>
  </si>
  <si>
    <t>Монтаж подкрановых балок/подкрановых путей и монорельсов</t>
  </si>
  <si>
    <t>5.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 Укрупнительная сборка, подгонка по месту (доработка, резка, сверление металлоконструкций) при необходимости; Крепление рельса , к подкрановой балке; Уплотнение болтовых соединений, при необходимости.</t>
  </si>
  <si>
    <t>УЕР-05-03-04</t>
  </si>
  <si>
    <t>Расценка распространяется на работы по изготовлению нестандартных металлических конструкций, отраженных в спецификациях проекта как готовое изделие, в условиях строительной площадки из фасонного и листового металлопроката со значительным объемом резки, сварки, сверления, гнутья на тонну металла с количеством не менее трех указанных операций. Расценка не применяется к работам по доработке металлических конструкций, отраженных в спецификациях проекта как металлопрокат.</t>
  </si>
  <si>
    <t>5.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t>
  </si>
  <si>
    <t>УЕР-05-03-05</t>
  </si>
  <si>
    <t>Монтаж металлоконструкций с преобладанием листового металлопроката</t>
  </si>
  <si>
    <t>Расценка распространяется на монтаж металлоконструкций методом полистовой сборки, таких как: резервуаров, бункеров, силосов, декомпозеров, сгустителей, газгольдеров и других емкостей и конструкций из листового металлопроката</t>
  </si>
  <si>
    <t>6.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t>
  </si>
  <si>
    <t>УЕР-05-03-06</t>
  </si>
  <si>
    <t>Расценка распространяется на монтаж конструкций методом поэлементной сборки, таких как: вытяжные, вентиляторные, сбросные, дымовые и т.д. трубы из металла и композитных материалов</t>
  </si>
  <si>
    <t>4. Вспомогательные операции: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 Все необходимые сопутствующие работы</t>
  </si>
  <si>
    <t>УЕР-06-01-01</t>
  </si>
  <si>
    <t>Устройство полов с покрытием из плитки керамической/керамогранита</t>
  </si>
  <si>
    <t>УЕР-06-01-02</t>
  </si>
  <si>
    <t>Устройство полов с покрытием из плитки кислотоупорной</t>
  </si>
  <si>
    <t xml:space="preserve">5. Вспомогательные операции: Доставка материалов и изделий от приобъектного склада к месту укладки или монтажа; Планировка основания; Устройство деформационных швов; Уход за подстилающими слоями; Приготовление раствора; Проливка; Резка плитки; Сортировка штучных материалов; Сушка и просеивание инертных наполнителей; Смешивание отвердителя с наполнителем; Приготовление грунтовки, шпатлевки и силикатной замазки; Приготовление замазки; Контроль качества
</t>
  </si>
  <si>
    <t>УЕР-06-01-03</t>
  </si>
  <si>
    <t>Устройство полов с покрытием из линолеума</t>
  </si>
  <si>
    <t>УЕР-06-01-04</t>
  </si>
  <si>
    <t>Устройство полов с покрытием из кирпича кислотоупорного</t>
  </si>
  <si>
    <t>УЕР-06-01-05</t>
  </si>
  <si>
    <t>Устройство полов с покрытием из бетона кислотостойкого и с упрочненным верхним покрытием</t>
  </si>
  <si>
    <t>8. Вспомогательные операции: Доставка материалов и изделий от приобъектного склада к месту укладки или монтажа; Подготовка оснований; Шлифовка покрытий; Уход за покрытиями; Устройство верхнего упрочняющего слоя или иного (согласно проектной документации).</t>
  </si>
  <si>
    <t>УЕР-06-01-07</t>
  </si>
  <si>
    <t>Устройство полов с полимерным/эпоксидным наливным покрытием</t>
  </si>
  <si>
    <t xml:space="preserve">
12. Вспомогательные операции: Устройство деформационных швов; Уход за подстилающими слоями; Приготовление раствора, с применением любых типов добавок согласно ПСД; Проливка; Уход за стяжкой; Шлифовка покрытий; Железнение цементных покрытий; Очистка бетонной поверхности сжатым воздухом с помощью компрессора; Приготовление клея4 Запечатывание гидроизоляционной ленты клеевым составом.
</t>
  </si>
  <si>
    <t>УЕР-06-01-08</t>
  </si>
  <si>
    <t>Устройство полов с покрытием из металлического настила (фальшполы)</t>
  </si>
  <si>
    <t>6. Вспомогательные операции: Доставка материалов и изделий от приобъектного склада к месту укладки или монтажа; Подготовка основания; Уход за стяжкой; Антикоррозийное покрытие; Крепление опор и рам к стяжке ( при необходимости)</t>
  </si>
  <si>
    <t>УЕР-06-02-01</t>
  </si>
  <si>
    <t>Установка дверей внутренних (в т.ч. деревянных, ПВХ)</t>
  </si>
  <si>
    <t>1. Установка дверей (в т.ч. скобяных изделий, противосъемных упоров, дверных доводчиков, наличников и проч.);
2. Заполнения зазоров;</t>
  </si>
  <si>
    <t>3. Вспомогательные операции: Подготовка проема: очистка проема от мусора; Размещение и закрепление порога; Декорирование мест креплений; Доставку материалов и изделий от приобъектного склада к месту укладки или монтажа;</t>
  </si>
  <si>
    <t>УЕР-06-02-02</t>
  </si>
  <si>
    <t>Установка дверей внутренних металлических, в том числе противопожарных</t>
  </si>
  <si>
    <t>УЕР распространяются на работы по установке металлических противопожарных дверей с различной площадью дверного проема:
Для дверных проемов, дверные полотна которого имеют:
- однопольное полотно;
- двупольное полотно, которые открываются внутрь или наружу;</t>
  </si>
  <si>
    <t>6. Вспомогательные операции: Подготовка проема: очистка проема от мусора; Размещение и закрепление порога; Декорирование мест креплений; Доставку материалов и изделий от приобъектного склада к месту укладки или монтажа;</t>
  </si>
  <si>
    <t>УЕР-06-02-03</t>
  </si>
  <si>
    <t>Монтаж гипсокартонных перегородок</t>
  </si>
  <si>
    <t>УЕР распространяются на работы по монтажу гипсокартонных перегородок в промышленном, жилищно-гражданском, транспортном и водохозяйственном строительстве различного назначения.</t>
  </si>
  <si>
    <t>1. Объем работ измеряется в метрах квадратных (м2).
2. Высоту стен и перегородок следует принимать по проекту:
а) стен рубленых и каркасных - между нижней гранью нижнего венца (обвязки) и верхней гранью верхнего венца (обвязки) без добавления на осадку;
б) стен из щитов заводского изготовления - от нижней грани цокольной обвязки до верха чердачной балки;
в) перегородок - от отметки чистого пола до их верха.
3. Площадь стен и перегородок следует определять за вычетом проемов.</t>
  </si>
  <si>
    <t>УЕР-06-03-01</t>
  </si>
  <si>
    <t>Устройство подвесных потолков на каркасе</t>
  </si>
  <si>
    <t>УЕР распространяются на работы по монтажу различного рода подвесных потолков (armstrong, грильято, реечных потолков albes и др.) на каркасе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</si>
  <si>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Установка элементов крепления; 
2. Сборка и установка каркасов; 
3. Укладка звукоизолирующих материалов;
4. Облицовка плитами потолков;
5. Облицовка каркаса рейками;
6. Установка нащельников;
7. Установка декоративного уголка;
8. Отделка поверхности облицовки;</t>
  </si>
  <si>
    <t>9. Вспомогательные операции: Доставка материалов и изделий от приобъектного склада к месту укладки или монтажа; Покрытие поверхностей противогрибковой жидкостью; Все необходимые леса, подмости и другие временные конструкции</t>
  </si>
  <si>
    <t xml:space="preserve">1. Объем работ измеряется в метрах квадратных (м2). </t>
  </si>
  <si>
    <t>УЕР-06-03-02</t>
  </si>
  <si>
    <t>Отделка потолков с покраской</t>
  </si>
  <si>
    <t>УЕР распространяются на работы по отделке потолков с покраской ( любым типом краски)в промышленном, жилищно-гражданском, транспортном и водохозяйственном строительстве различного назначения и в пределах территории. Данная расценка включает в себя все типы покраски (простая, улучшеная и т.д.) .</t>
  </si>
  <si>
    <t>8. Вспомогательные операции: Доставка материалов и изделий от приобъектного склада к месту укладки или монтажа; Покрытие поверхностей противогрибковой жидкостью; Приготовление штукатурного раствора из сухих смесей; Огрунтовка поверхностей; Нанесение раствора вручную с затиркой; Нанесение раствора для отделки плоскостей лузг и усенков; Шлифовка подмазанных мест; Все необходимые леса, подмости и другие временные конструкции</t>
  </si>
  <si>
    <t>1. Объем работ измеряется в метрах квадратных (м2).
2. Площадь следует определять за вычетом проемов.</t>
  </si>
  <si>
    <t>УЕР-06-03-03</t>
  </si>
  <si>
    <t>Отделка стен и перегородок с покраской</t>
  </si>
  <si>
    <t>УЕР распространяются на работы по отделке стен и перегородок с покраской (любым типом краски) в промышленном, жилищно-гражданском, транспортном и водохозяйственном строительстве различного назначения. Данная расценка включает в себя все типы покраски (простая, улучшеная и т.д.) .</t>
  </si>
  <si>
    <t>УЕР-06-03-04</t>
  </si>
  <si>
    <t>Отделка стен и перегородок с облицовкой плиткой</t>
  </si>
  <si>
    <t>УЕР распространяются на работы по отделке стен и перегородок с облицовкой плиткой в промышленном, жилищно-гражданском, транспортном и водохозяйственном строительстве различного назначения.</t>
  </si>
  <si>
    <t>1. Облицовка поверхностей;
2. Заполнение швов;</t>
  </si>
  <si>
    <t>3. Вспомогательные операции: Доставка материалов и изделий от приобъектного склада к месту укладки или монтажа; Покрытие поверхностей противогрибковой жидкостью; Набивка полос штукатурной сетки в местах примыканий; Нанесение раствора на поверхности с разравниванием и затиркой накрывочного слоя; Оштукатуривание откосов ниш отопления; Обмазка раствором коробок, наличников и плинтусов; Набивка по деревянным поверхностям проволочной сетки и устройство подготовительного слоя с нарезкой борозд; Сортировка плиток; Распудривание облицованных поверхностей; Очистка и промывка поверхности облицовки; Приготовление клея; Перерубка плиток и подточка кромок</t>
  </si>
  <si>
    <t>УЕР-06-04-01</t>
  </si>
  <si>
    <t>Отделка наружных стен с покраской</t>
  </si>
  <si>
    <t>УЕР распространяются на работы по отделке наружных стен в промышленном, жилищно-гражданском, транспортном и водохозяйственном строительстве различного назначения.</t>
  </si>
  <si>
    <t>5. Вспомогательные операции: Доставка материалов и изделий от приобъектного склада к месту укладки или монтажа; Очистка; Расшивка трещин; Подмазка; Шлифовка; Очистка прилегающих поверхностей (при необходимости); Все необходимые леса, подмости и другие временные конструкции</t>
  </si>
  <si>
    <t>УЕР-07-01-01</t>
  </si>
  <si>
    <t>Расценка распространяется на монтаж трубопроводов, прокладываемых вне помещений цехов в траншеях, каналах и лотках, на эстакадах, кронштейнах и подвесах, специальных конструкциях.
Расценка применяется в том числе для работ по монтажу оцинкованных трубопроводов
К качественным сталям относятся все углеродистые стали с упрочненным или нормализованным наружным и/или внутренним слоем</t>
  </si>
  <si>
    <t>6.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трубопровода и трубопроводных узлов на фланцевых соединениях ( для гуммированных трубопроводов);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Установка коррозионных купонов, при необходимости; Очистка и осушка (при необходимости) полости трубопровода с монтажом и демонтажом временных заглушек;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</si>
  <si>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1. Объем работ измеряется в тоннах (т). При этом к массе деталей и узлов трубопроводов следует добавлять массу кронштейнов, опор и подвесок, без учета массы наплавленного металла. При исчислении массы готового изделия следует добавлять только массы опор непосредственно примыкающие к трубопроводу, остальные опорные конструкции относятся к металлоконструкциям.
Источником определения объемов являются данные проектной или рабочей документации</t>
  </si>
  <si>
    <t>УЕР-07-01-02</t>
  </si>
  <si>
    <t>Расценка распространяется на монтаж трубопроводов, прокладываемых вне помещений цехов в траншеях, каналах и лотках, на эстакадах, кронштейнах и подвесах, специальных конструкциях.
Расценка применяется в том числе для работ по монтажу оцинкованных трубопроводов 
К качественным сталям относятся все углеродистые стали с упрочненным или нормализованным наружным и/или внутренним слоем</t>
  </si>
  <si>
    <t>7.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трубопровода и трубопроводных узлов на фланцевых соединениях ( для гуммированных трубопроводов);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Установка коррозионных купонов, при необходимости; Очистка и осушка (при необходимости) полости трубопровода с монтажом и демонтажом временных заглушек;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</si>
  <si>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УЕР-07-01-03</t>
  </si>
  <si>
    <t>УЕР-07-01-04</t>
  </si>
  <si>
    <t>УЕР-07-01-05</t>
  </si>
  <si>
    <t>УЕР-07-01-06</t>
  </si>
  <si>
    <t>Расценка распространяется на монтаж трубопроводов, прокладываемых вне помещений цехов в траншеях, каналах и лотках, на эстакадах, кронштейнах и подвесах, специальных конструкциях.</t>
  </si>
  <si>
    <t>7.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трубопровода и трубопроводных узлов на фланцевых соединениях ( для гуммированных трубопроводов); Монтаж закладных деталей под КИПиА (при необходимости); Сборка, затяжка болтов и центровка фланцевого соединения (при необходимости); Термообработка сварочных соединений, если потребуется;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Очистка и осушка (при необходимости) полости трубопровода с монтажом и демонтажом временных заглушек;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</si>
  <si>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УЕР-07-01-07</t>
  </si>
  <si>
    <t>УЕР-07-01-08</t>
  </si>
  <si>
    <t>УЕР-07-01-09</t>
  </si>
  <si>
    <t>УЕР-07-01-10</t>
  </si>
  <si>
    <t>УЕР-07-01-11</t>
  </si>
  <si>
    <t>УЕР-07-01-12</t>
  </si>
  <si>
    <t>УЕР-07-01-13</t>
  </si>
  <si>
    <t>УЕР-07-01-16</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</si>
  <si>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</si>
  <si>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7.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закладных деталей под КИПиА (при необходимости); Очистка полости трубопровода с монтажом и демонтажом временных заглушек; При монтаже трубопроводов : опознавательная и сигнальная окраска, нанесение указателей направления потока</t>
  </si>
  <si>
    <t>1. Объем работ измеряется в метрах (м).
2. Объем работ по прокладке трубопроводов следует исчислять по всей проектной длине  без вычета длины, занимаемой фасонными частями, арматурой и участками труб.
3. При определении длины трубопроводов по спецификациям длина их по всей трассе учитывается, включая развернутую длину П-образных компенсаторов и фасонных деталей трубопроводов, за исключением строительной длины линзовых и сальниковых компенсаторов.
4.При прокладке трубопровода "змейкой" не учитывать увеличение длины трубопровода.
Источником определения объемов являются данные проектной или рабочей документации</t>
  </si>
  <si>
    <t>УЕР-07-01-17</t>
  </si>
  <si>
    <t>УЕР-07-01-18</t>
  </si>
  <si>
    <t>УЕР-07-01-19</t>
  </si>
  <si>
    <t>УЕР-07-01-20</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</si>
  <si>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 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</si>
  <si>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УЕР-07-01-21</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</si>
  <si>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Склейка и пайка согласно Технологической карте проведения работ;
5. Монтаж фланцевых соединений;
6. Проведение всех необходимых видов контроля согласно нормативной и проектной документации;
7.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</si>
  <si>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8.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закладных деталей под КИПиА (при необходимости); Очистка полости трубопровода с монтажом и демонтажом временных заглушек; При монтаже трубопроводов : опознавательная и сигнальная окраска, нанесение указателей направления потока</t>
  </si>
  <si>
    <t>1. Объем работ измеряется в метрах (м).
2. Объем работ по прокладке трубопроводов следует исчислять по всей проектной длине  без вычета длины, занимаемой фасонными частями, арматурой и участками труб.
3. При определении длины трубопроводов по спецификациям длина их по всей трассе учитывается, включая развернутую длину П-образных компенсаторов и фасонных деталей трубопроводов, за исключением строительной длины линзовых и сальниковых компенсаторов.
Источником определения объемов являются данные проектной или рабочей документации</t>
  </si>
  <si>
    <t>УЕР-07-01-22</t>
  </si>
  <si>
    <t>УЕР-07-01-23</t>
  </si>
  <si>
    <t>УЕР-07-01-24</t>
  </si>
  <si>
    <t>УЕР-07-01-25</t>
  </si>
  <si>
    <t>УЕР-07-02-01</t>
  </si>
  <si>
    <t>Расценка распространяется на монтаж трубопроводов, характеризующихся значительным количеством соединений на единицу длины, прокладываемых в пределах помещений цехов в траншеях, каналах и лотках, на эстакадах, кронштейнах и подвесах, специальных конструкциях.
Расценка применяется в том числе для работ по монтажу оцинкованных трубопроводов
К качественным сталям относятся все углеродистые стали с упрочненным или нормализованным наружным и/или внутренним слоем</t>
  </si>
  <si>
    <t>УЕР-07-02-02</t>
  </si>
  <si>
    <t>УЕР-07-02-03</t>
  </si>
  <si>
    <t>УЕР-07-02-04</t>
  </si>
  <si>
    <t>УЕР-07-02-05</t>
  </si>
  <si>
    <t>УЕР-07-02-06</t>
  </si>
  <si>
    <t>Расценка распространяется на монтаж трубопроводов, характеризующихся значительным количеством соединений на единицу длины, прокладываемых в пределах помещений цехов в траншеях, каналах и лотках, на эстакадах, кронштейнах и подвесах, специальных конструкциях.</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</si>
  <si>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устройство врезок;
4. Сварочные работы согласно технологической карте проведения сварочных работ;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</si>
  <si>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УЕР-07-02-07</t>
  </si>
  <si>
    <t>УЕР-07-02-08</t>
  </si>
  <si>
    <t>УЕР-07-02-09</t>
  </si>
  <si>
    <t>УЕР-07-02-10</t>
  </si>
  <si>
    <t>УЕР-07-02-11</t>
  </si>
  <si>
    <t>УЕР-07-02-12</t>
  </si>
  <si>
    <t>УЕР-07-02-13</t>
  </si>
  <si>
    <t>УЕР-07-02-16</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</si>
  <si>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 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</si>
  <si>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УЕР-07-02-17</t>
  </si>
  <si>
    <t>УЕР-07-02-18</t>
  </si>
  <si>
    <t>УЕР-07-02-19</t>
  </si>
  <si>
    <t>УЕР-07-02-20</t>
  </si>
  <si>
    <t>УЕР-07-02-21</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</si>
  <si>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Склейка и пайка согласно Технологической карте проведения работ;
5. Монтаж фланцевых соединений;
6. Проведение всех необходимых видов контроля согласно нормативной и проектной документации;
7.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</si>
  <si>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УЕР-07-02-22</t>
  </si>
  <si>
    <t>УЕР-07-02-23</t>
  </si>
  <si>
    <t>УЕР-07-02-24</t>
  </si>
  <si>
    <t>УЕР-07-02-25</t>
  </si>
  <si>
    <t>УЕР-07-02-26</t>
  </si>
  <si>
    <t>Монтаж резиновых рукавов</t>
  </si>
  <si>
    <t>Расценка распространяется на монтаж резиновых, резинотканевых, и т.д. рукавов прокладываемых в пределах помещений цехов, каналах и лотках, на эстакадах, кронштейнах и подвесах, специальных конструкциях.</t>
  </si>
  <si>
    <t xml:space="preserve">5. Вспомогательные операции: Монтаж опорных конструкций; Монтаж и демонтаж лесов, подмостей и пр.; Транспортировка узлов и деталей трубопровода; Монтаж трубопроводной арматуры; Сборка, затяжка болтов и центровка фланцевого соединения, в случае необходимости; Очистка трубы изнутри продувкой воздухом/промывкой водой или ручная чистка;
</t>
  </si>
  <si>
    <t>УЕР-07-03-01</t>
  </si>
  <si>
    <t xml:space="preserve">1. Монтаж, включая монтаж ответных фланцев, прокладок и крепежных элементов;
2. Проведений всех необходимых видов контроля согласно нормативной и проектной документации;
3. Устройство заземления для запорной и регулирующей арматуры, имеющей устройства для заземления;
</t>
  </si>
  <si>
    <t>4. Вспомогательные операции: Монтаж опорных конструкций; Монтаж и демонтаж лесов, подмостей и пр.; Доставка арматуры и проводных устройств на объект (строительную площадку); Входной контроль и испытания; Опознавательная окраска, антикоррозионная защита сварных швов; Перепаковка и обратная сборка фланцевых соединений после проведения испытаний</t>
  </si>
  <si>
    <t>1. Объем работ измеряется в штуках (шт).
Источником определения объемов являются данные проектной или рабочей документации</t>
  </si>
  <si>
    <t>УЕР-07-03-02</t>
  </si>
  <si>
    <t>УЕР-07-03-03</t>
  </si>
  <si>
    <t>УЕР-07-03-04</t>
  </si>
  <si>
    <t>УЕР-07-03-05</t>
  </si>
  <si>
    <t>УЕР-07-03-06</t>
  </si>
  <si>
    <t>УЕР-07-03-07</t>
  </si>
  <si>
    <t>УЕР-07-03-08</t>
  </si>
  <si>
    <t>УЕР-07-03-09</t>
  </si>
  <si>
    <t>УЕР-07-03-10</t>
  </si>
  <si>
    <t>УЕР-07-04-01</t>
  </si>
  <si>
    <t>1. Все необходимые работы, включая, но не ограничиваясь:
2. Изготовление штуцера;
3. Установка и подгонка врезаемых элементов по месту;
4. Приварка штуцера;
5. Необходимые виды контроля;
6. Маркировка и АКЗ сварных швов;</t>
  </si>
  <si>
    <t>7. Вспомогательные операции: Доставка материалов на объект (строительную площадку); Монтаж и демонтаж лесов, подмостей и пр.; Входной контроль и испытания; Изготовление и монтаж усиливающих накладок, при необходимости; Необходимые виды контроля для усиливающих пластин, при необходимости; Опознавательная окраска, антикоррозионная защита сварных швов; Разметка гнезда на трубопроводе; Устройство капельной воронки при необходимости</t>
  </si>
  <si>
    <t>УЕР-07-04-02</t>
  </si>
  <si>
    <t>УЕР-07-04-03</t>
  </si>
  <si>
    <t>УЕР-07-04-04</t>
  </si>
  <si>
    <t>УЕР-07-04-05</t>
  </si>
  <si>
    <t>УЕР-07-05-01</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</si>
  <si>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
</t>
  </si>
  <si>
    <t xml:space="preserve">
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</si>
  <si>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УЕР-07-05-02</t>
  </si>
  <si>
    <t xml:space="preserve">
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</si>
  <si>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УЕР-07-05-03</t>
  </si>
  <si>
    <t>УЕР-07-05-04</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</si>
  <si>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
</t>
  </si>
  <si>
    <t>УЕР-07-05-05</t>
  </si>
  <si>
    <t>УЕР-07-05-06</t>
  </si>
  <si>
    <t xml:space="preserve">
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Термообработка сварочных соединений, если потребуется;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</si>
  <si>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УЕР-07-05-07</t>
  </si>
  <si>
    <t>УЕР-07-05-08</t>
  </si>
  <si>
    <t>УЕР-07-05-09</t>
  </si>
  <si>
    <t>УЕР-07-05-10</t>
  </si>
  <si>
    <t>УЕР-07-05-11</t>
  </si>
  <si>
    <t>УЕР-07-05-12</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</si>
  <si>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 Проведений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</si>
  <si>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УЕР-07-05-13</t>
  </si>
  <si>
    <t>УЕР-07-05-14</t>
  </si>
  <si>
    <t>УЕР-07-05-15</t>
  </si>
  <si>
    <t>УЕР-07-05-16</t>
  </si>
  <si>
    <t>УЕР-07-05-17</t>
  </si>
  <si>
    <t>УЕР-07-05-18</t>
  </si>
  <si>
    <t>УЕР-07-06-01</t>
  </si>
  <si>
    <t>Расценка распространяется на монтаж трубопроводов, прокладываемых вне помещений цехов в траншеях, каналах и лотках, на эстакадах, кронштейнах и подвесах, специальных конструкциях.
Расценка применяется в том числе для работ по монтажу оцинкованных трубопроводов</t>
  </si>
  <si>
    <t>УЕР-07-06-02</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</si>
  <si>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
</t>
  </si>
  <si>
    <t>УЕР-07-06-03</t>
  </si>
  <si>
    <t>УЕР-07-06-04</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</si>
  <si>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5.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
</t>
  </si>
  <si>
    <t>УЕР-07-06-05</t>
  </si>
  <si>
    <t>УЕР-07-06-11</t>
  </si>
  <si>
    <t xml:space="preserve">
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При монтаже трубопроводов нанесение указателей направления потока, маркировка
</t>
  </si>
  <si>
    <t>УЕР-07-06-12</t>
  </si>
  <si>
    <t>УЕР-07-06-13</t>
  </si>
  <si>
    <t>УЕР-07-06-14</t>
  </si>
  <si>
    <t>УЕР-07-06-15</t>
  </si>
  <si>
    <t>УЕР-07-06-16</t>
  </si>
  <si>
    <t>8.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Пробивка и заделка отверстий, при необходимости; Очистка полости трубопровода с монтажом и демонтажом временных заглушек; При монтаже трубопроводов : опознавательная и сигнальная окраска, нанесение указателей направления потока</t>
  </si>
  <si>
    <t>УЕР-07-06-17</t>
  </si>
  <si>
    <t>УЕР-07-06-18</t>
  </si>
  <si>
    <t>УЕР-07-06-19</t>
  </si>
  <si>
    <t>УЕР-07-06-20</t>
  </si>
  <si>
    <t>УЕР-07-06-21</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</si>
  <si>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4. Соединение стальных труб, а также деталей и узлов из них следует выполнять  на резьбе, на фланцах и с помощью раструбных соединений;
5.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
</t>
  </si>
  <si>
    <t>УЕР-07-06-22</t>
  </si>
  <si>
    <t>УЕР-07-06-23</t>
  </si>
  <si>
    <t>УЕР-07-06-24</t>
  </si>
  <si>
    <t>УЕР-07-06-25</t>
  </si>
  <si>
    <t>УЕР-07-06-26</t>
  </si>
  <si>
    <t>УЕР-07-06-27</t>
  </si>
  <si>
    <t>УЕР-07-06-28</t>
  </si>
  <si>
    <t>УЕР-07-06-29</t>
  </si>
  <si>
    <t>УЕР-07-06-30</t>
  </si>
  <si>
    <t>УЕР-07-07-01</t>
  </si>
  <si>
    <t>Городковые опоры: ( в т.ч. ряжевые) с заполнением грунтом</t>
  </si>
  <si>
    <t>м3 древесины</t>
  </si>
  <si>
    <t>1. Заготовка и установка элементов каркаса;
2. Антисептирование древесины;
3. Постановка креплений;
4. Заполнение грунтом;</t>
  </si>
  <si>
    <t>УЕР-08-01-02</t>
  </si>
  <si>
    <t>Монтаж газоходов из титановых сплавов диаметром до 2000 мм</t>
  </si>
  <si>
    <t>УЕР-08-01-03</t>
  </si>
  <si>
    <t>УЕР-08-01-05</t>
  </si>
  <si>
    <t>Монтаж газоходов из углеродистых, среднелегированных  и низколегированных сталей диаметром до 2000 мм</t>
  </si>
  <si>
    <t>УЕР-08-01-06</t>
  </si>
  <si>
    <t>УЕР-08-01-07</t>
  </si>
  <si>
    <t>Монтаж газоходов из стеклопластика  диаметром до 1000 мм</t>
  </si>
  <si>
    <t>УЕР-08-01-08</t>
  </si>
  <si>
    <t>УЕР-08-01-09</t>
  </si>
  <si>
    <t>УЕР-08-01-10</t>
  </si>
  <si>
    <t>УЕР-08-01-12</t>
  </si>
  <si>
    <t>Монтаж газоходов из высоколегированных и нержавеющих сталей диаметром до 2000 мм</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</si>
  <si>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газоходов, сварке и контролю, включая затраты на:
2.  Изготовление узлов и деталей газоходов из высоколегированных и нержавеющих сталей; ;
3. Монтаж газоходов из высоколегированных и нержавеющих сталей;
4. Соединение газоходов, а также деталей и узлов из них следует выполнять сваркой, на резьбе, на накидных гайках и фланцах (к арматуре и оборудованию), на пресс-соединениях;
5. Монтаж опорных конструкций для крепления газоходов;
6. Проверка отклонений линейных размеров собранных узлов;
7. Проведений всех необходимых видов контроля согласно нормативной и проектной документации;
8. Проведение всех необходимых методов испытаний согласно нормативной и проектной документации; 
9. Опознавательная и сигнальная окраска, нанесение указателей направления потока, маркировка и АКЗ сварных швов и мест приварки;</t>
  </si>
  <si>
    <t>1. Объем работ измеряется в тоннах (т). 
2. Масса оборудования должна быть  определены без учета массы обслуживающих площадок, лестниц, обвязочных трубопроводов , изоляции и временных элементов предназначенных для транспортировки и монтажа. Объем работ определяется согласно массе оборудования, зафиксированной в проектной документации или рабочей документации, выданной в производство работ</t>
  </si>
  <si>
    <t>УЕР-08-02-03</t>
  </si>
  <si>
    <t>УЕР-08-03-01</t>
  </si>
  <si>
    <t>Подъемно-транспортное оборудование</t>
  </si>
  <si>
    <t>Данная расценка включает в себя следующие виды оборудования (согласно ГЭСН):
1. Краны (мостовые, консольные, перегрузочные, портальные, козловые)
2.Лебедки
3.Краны-штабелеры
4.Тали (ручные и электрические)
5.Конвейеры (ленточные, пластинчатые, цепные, тележечные, винтовые, вертикальные)
6.Элеваторы
7.Прочее подъемно-транспортное оборудование.</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</si>
  <si>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оборудования, включая затраты на:
2. Контрольная, укрупнительная сборка (при необходимости), монтаж механизмов, устройств, трубных и кабельных проводок, наполнителей;
3. Монтаж прочего оборудования;
4. Установка обвязочных трубопроводов, арматуры к оборудованию;
5. Выверка оборудования, контроль правильности установки;
6. Проведений всех необходимых видов контроля согласно нормативной и проектной документации;
7. Антикоррозионное покрытие швов;
8. Проведение всех необходимых методов испытаний согласно нормативной и проектной документации;</t>
  </si>
  <si>
    <t>УЕР-09-01-01-01</t>
  </si>
  <si>
    <t>Монтаж изолированного провода типа СИП 0,4 кВ</t>
  </si>
  <si>
    <t>1 км провода</t>
  </si>
  <si>
    <t>дополнительная детализированная расценка для УЕР-09-01-01</t>
  </si>
  <si>
    <t>УЕР-09-01-01-02</t>
  </si>
  <si>
    <t>Монтаж изолированного провода типа СИП 6-35 кВ</t>
  </si>
  <si>
    <t>УЕР-09-01-01-03</t>
  </si>
  <si>
    <t>Монтаж неизолированного провода 6-35 кВ</t>
  </si>
  <si>
    <t>УЕР-09-01-01-04</t>
  </si>
  <si>
    <t>Монтаж неизолированного провода 70-240 мм.кв 110 кВ одноцепная ЛЭП</t>
  </si>
  <si>
    <t>УЕР-09-01-01-05</t>
  </si>
  <si>
    <t>Монтаж неизолированного провода 70-240 мм.кв 110 кВ двухцепная ЛЭП</t>
  </si>
  <si>
    <t>УЕР-09-01-01-06</t>
  </si>
  <si>
    <t>Монтаж неизолированного провода 300-400 мм.кв 110-220 кВ одноцепная ЛЭП</t>
  </si>
  <si>
    <t>УЕР-09-01-01-07</t>
  </si>
  <si>
    <t>Монтаж неизолированного провода 300-400 мм.кв 110-220 кВ двухцепная ЛЭП</t>
  </si>
  <si>
    <t>УЕР-09-01-01-08</t>
  </si>
  <si>
    <t>Для всех остальных типов проводов ( в т.ч грозотрос) кроме вышеперечисленных, включая оптоволоконный кабель в случае подвеса на опорах</t>
  </si>
  <si>
    <t>УЕР-09-01-02</t>
  </si>
  <si>
    <t>Монтаж мачт и опор: металлических решетчатых</t>
  </si>
  <si>
    <t>1. Объем работ измеряется в тоннах (т). При подсчете объемов работ учитывается масса деталей опоры</t>
  </si>
  <si>
    <t>УЕР-09-01-03</t>
  </si>
  <si>
    <t>Монтаж мачт и опор: металлических прочих</t>
  </si>
  <si>
    <t>УЕР-09-01-04</t>
  </si>
  <si>
    <t>Монтаж мачт и опор: железобетонных</t>
  </si>
  <si>
    <t>1. Объем работ измеряется в тоннах (т). При подсчете объемов работ учитывается масса деталей опоры
2. Усредненные нормы объемной массы ж/б конструкций - 2500 кг/м3;</t>
  </si>
  <si>
    <t>УЕР-09-01-05</t>
  </si>
  <si>
    <t>Монтаж мачт и опор: деревянных</t>
  </si>
  <si>
    <t>1. Объем работ измеряется в тоннах (т). При подсчете объемов работ учитывается масса деталей опоры
2. Усредненные нормы объемной массы деревянных конструкций - 600 кг/м3;</t>
  </si>
  <si>
    <t>УЕР-09-02-01-01</t>
  </si>
  <si>
    <t>Монтаж прочего оборудования подстанций до 30 тонн</t>
  </si>
  <si>
    <t>2. Вспомогательные операции: Подключение кабеля; Заземление; Приварка шины; Подключение шины; Окраска шины; Маркировка; Прочие работы предусмотренные проектной и нормативной документацией.</t>
  </si>
  <si>
    <t>1. Объем работ измеряется в тоннах (т)</t>
  </si>
  <si>
    <t>УЕР-09-02-01-02</t>
  </si>
  <si>
    <t>УЕР-09-02-02-01</t>
  </si>
  <si>
    <t>Монтаж трансформаторов, КТП и т.п. до 30 тонн</t>
  </si>
  <si>
    <t>1. Все работы, предусмотренные проектной и нормативной документацией, по монтажу оборудования подстанций, включая оборудование понижения и распределения, монтаж полного комплекта МТР блочно-модульных трансформаторных подстанций.</t>
  </si>
  <si>
    <t>2. Вспомогательные операции: Ошиновка оборудования; Прокладка кабеля (проводов с затягиванием их в трубы); Монтаж заземляющих спусков и заземление оборудования; Наладка оборудования; Маркировка подстанции и установка плакатов по технике безопасности; Монтаж маслосборника и долив масла в трансформаторы; Сушка и засыпка силикагеля; Отбор проб масел; Транспортировка оборудования и материалов; Прочие работы, необходимые для нормальной работы данных устройств.</t>
  </si>
  <si>
    <t>УЕР-09-02-02-02</t>
  </si>
  <si>
    <t>УЕР-09-02-03</t>
  </si>
  <si>
    <t>Монтаж силовых шкафов, шкафов управления, регулирования, защиты, распределения и т.д.</t>
  </si>
  <si>
    <t xml:space="preserve">Данная позиция распространяется на монтаж силовых шкафов, шкафов управления, регулирования, защиты, распределения и т.д.) </t>
  </si>
  <si>
    <t>1. Объем работ измеряется в штуках (шт)</t>
  </si>
  <si>
    <t>УЕР-09-03-01</t>
  </si>
  <si>
    <t>Осветительные и сигнальные световые приборы вне зданий</t>
  </si>
  <si>
    <t xml:space="preserve">Данная позиция распространяется на монтаж осветительных приборов, включая монтаж конструкций для их установки, ввертывание ламп, присоединение, заземление, опробование, фокусировку </t>
  </si>
  <si>
    <t>1. Полный комплекс работ по монтажу осветительных приборов, включая но не ограничиваясь;
2. Монтаж конструкций для установки светильников;
3. Монтаж осветительных приборов, с установкой ламп;
4. Присоединение;
5. Заземление;</t>
  </si>
  <si>
    <t>6. Вспомогательные операции: Транспортировка приборов к месту монтажа; Опробирование и фокусировку сети освещения</t>
  </si>
  <si>
    <t>УЕР-09-03-02</t>
  </si>
  <si>
    <t>Монтаж проводников заземления и молниезащиты</t>
  </si>
  <si>
    <t>Данная позиция распространяется на монтаж проводников заземления и молниезащиты</t>
  </si>
  <si>
    <t>1. Монтаж проводника заземляющего открыто по строительным основаниям; 
2. Укладка сетки для молниезащиты;
3. Монтаж молниеприемника;</t>
  </si>
  <si>
    <t>4. Вспомогательные операции: Установка держателей; Монтаж соединителей; Монтаж компенсаторов; Установка зажимов; Монтаж скоб; АКЗ, при необходимости; Сварка монтажных стыков.</t>
  </si>
  <si>
    <t>УЕР-09-03-03</t>
  </si>
  <si>
    <t>Монтаж контура заземления: вертикальные заземлители</t>
  </si>
  <si>
    <t>10 шт</t>
  </si>
  <si>
    <t>Данная позиция распространяется на монтаж контура заземления (вертикальные заземлители)</t>
  </si>
  <si>
    <t>1. Объем работ измеряется в 10 штуках (10 шт)</t>
  </si>
  <si>
    <t>УЕР-09-03-04</t>
  </si>
  <si>
    <t>Монтаж контура заземления: горизонтальные заземлители</t>
  </si>
  <si>
    <t>100 м</t>
  </si>
  <si>
    <t>Данная позиция распространяется на монтаж контура заземления (горизонтальные заземлители)</t>
  </si>
  <si>
    <t>1. Объем работ измеряется в 100 метрах (100 м)</t>
  </si>
  <si>
    <t>УЕР-09-04-01</t>
  </si>
  <si>
    <t>1. Объем работ измеряется в метрах (м)</t>
  </si>
  <si>
    <t>УЕР-09-04-02</t>
  </si>
  <si>
    <t>УЕР-09-04-03</t>
  </si>
  <si>
    <t>УЕР-09-04-04</t>
  </si>
  <si>
    <t>УЕР-09-04-05</t>
  </si>
  <si>
    <t>УЕР-09-04-06</t>
  </si>
  <si>
    <t>Данная позиция распространяется на монтаж кабеленесущих конструкций и металлических труб для защиты кабеля</t>
  </si>
  <si>
    <t>5. Вспомогательные операции: Транспортировка материалов к месту монтажа; Монтаж и демонтаж лесов и подмостей, для монтажа кабеленесущих систем; Прочие работы, предусмотренные проектной и нормативной документацией.</t>
  </si>
  <si>
    <t>Выполнена замена кода УЕР. Старый код УЕР-09-04-06</t>
  </si>
  <si>
    <t>УЕР-09-04-08</t>
  </si>
  <si>
    <t>УЕР-09-04-09</t>
  </si>
  <si>
    <t>УЕР-09-04-10</t>
  </si>
  <si>
    <t>Прокладка греющего кабеля системы электрообогрева</t>
  </si>
  <si>
    <t xml:space="preserve">Данная позиция распространяется на прокладку греющего кабеля системы электрообогрева, включая установку датчиков </t>
  </si>
  <si>
    <t>1. Все необходимые работы по прокладке и затягиванию кабеля, включая установку коробок, прокладку металлорукавов, кабель-каналов, труб, гофры и пр.;
2. Установка соединительной коробки (ящика) с зажимами для кабелей и проводов;
3. Установка датчиков температуры;</t>
  </si>
  <si>
    <t>4. Вспомогательные операции: Подвозка материалов к месту производства работ; Прогрев кабеля; Завершающие и прочие работы предусмотренные проектной документацией</t>
  </si>
  <si>
    <t>УЕР-09-04-11</t>
  </si>
  <si>
    <t>Монтаж токопровода, шинопровода</t>
  </si>
  <si>
    <t>Данная позиция распространяется на монтаж токопровода и шинопровода</t>
  </si>
  <si>
    <t>1, Прокладка токопровода;
2. Монтаж опорных конструкций;</t>
  </si>
  <si>
    <t>3. Вспомогательные операции: Монтаж узлов присоединения; Заземление; Завершающие испытания и тестирование.</t>
  </si>
  <si>
    <t>1. Объем работ измеряется в метрах</t>
  </si>
  <si>
    <t>УЕР-09-04-12</t>
  </si>
  <si>
    <t>Заделка кабельных трубных проходок огнеупорным материалом</t>
  </si>
  <si>
    <t xml:space="preserve">проход кабеля </t>
  </si>
  <si>
    <t>Данная позиция распространяется на заделку кабельных трубных проходок огнеупорным материалом</t>
  </si>
  <si>
    <t>1. Герметизация;</t>
  </si>
  <si>
    <t>2. Вспомогательные операции: Очистка узла от пыли и грязи</t>
  </si>
  <si>
    <t>1. Объем работ измеряется в проходах кабеля</t>
  </si>
  <si>
    <t>УЕР-09-05-01</t>
  </si>
  <si>
    <t>Устройство концевых и разветвительных муфт для кабелей и проводов массой 1 м до 3 кг</t>
  </si>
  <si>
    <t>1. Установка и снятие палатки;
2. Разделка концов кабеля;
3. Подмотка брони и оболочки кабеля хлопчатобумажной лентой;
4. Подмотка жил кабеля поливинилхлоридной лентой;
5. Установка муфты;
6. Оконцевание жил кабеля наконечниками;
7. Установка изоляторов;
8. Приготовление и заливка с доливкой в муфту эпоксидного компаунда;</t>
  </si>
  <si>
    <t>9. Вспомогательные операции: Транспортировка муфт к месту монтажа; Заливка компаундом - при необходимости; Коробки для заземления (при необходимости); Соединение экранов кабелей (при необходимости); Транспозиция экранов (при необходимости)</t>
  </si>
  <si>
    <t>УЕР-09-05-02</t>
  </si>
  <si>
    <t>УЕР-09-05-03</t>
  </si>
  <si>
    <t>УЕР-09-05-04</t>
  </si>
  <si>
    <t>УЕР-09-05-07</t>
  </si>
  <si>
    <t>Подключение жил кабелей и проводов</t>
  </si>
  <si>
    <t>жил кабеля</t>
  </si>
  <si>
    <t>Данная позиция распространяется на подключение жил кабелей и проводов</t>
  </si>
  <si>
    <t>2. Вспомогательные операции: Лакирование; Изолирование; Раскрепление мест присоединения кабелей; Маркировка кабелей; Оконцовка</t>
  </si>
  <si>
    <t>1. Объем работ измеряется в жилах кабеля (жил кабеля)</t>
  </si>
  <si>
    <t>УЕР-09-06-02-01</t>
  </si>
  <si>
    <t>Монтаж навесных щитов, щитков управления, регулирования и распределения</t>
  </si>
  <si>
    <t>1. Все необходимые работы,  включая
2. Монтаж щитов;
3. Изготовление и монтаж вспомогательных и опорных конструкций;
4. Подключение;</t>
  </si>
  <si>
    <t>5. Вспомогательные операции: Сборка щита, при необходимости; Заземление местное; Маркирование; Все необходимые сопутствующие работы (сверление отверстий, установка дюбелей и т.д.)</t>
  </si>
  <si>
    <t>дополнительная детализированная расценка для УЕР-09-06-02</t>
  </si>
  <si>
    <t>УЕР-09-06-02-02</t>
  </si>
  <si>
    <t>Монтаж напольных щитов, шкафов управления, регулирования и распределения</t>
  </si>
  <si>
    <t>УЕР-09-06-03</t>
  </si>
  <si>
    <t>Монтаж шкафов и стоек телекоммуникационных (систем СС, ПС, КИПиА, АСУ ТП и т.п.)</t>
  </si>
  <si>
    <t>Данная позиция распространяется на монтаж шкафов заводского изготовления и стоек телекоммуникационных (систем СС, ПС, КИПиА, АСУ ТП и т.п.)</t>
  </si>
  <si>
    <t>1. Монтаж шкафов и стоек телекоммуникационных;
2. Монтаж вспомогательных и опорных конструкций;
3. Подключение;</t>
  </si>
  <si>
    <t>4. Вспомогательные операции: Сборка частей шкафа, поставляемых отдельно; Заземление местное; Маркирование</t>
  </si>
  <si>
    <t>УЕР-09-06-04</t>
  </si>
  <si>
    <t>Установка и подключение рабочих мест и оргтехники</t>
  </si>
  <si>
    <t>Данная позиция распространяется на все необходимые работы по установке и подключению к сети компьютеров, пультов, аппаратов настольных и т.д.</t>
  </si>
  <si>
    <t>1. Все необходимые работы по установке, подключению к сети и настройке;</t>
  </si>
  <si>
    <t>2. Вспомогательные операции: Маркирование</t>
  </si>
  <si>
    <t>УЕР-09-06-05</t>
  </si>
  <si>
    <t>Монтаж экранов/мониторов/видеостен</t>
  </si>
  <si>
    <t>УЕР-09-06-06</t>
  </si>
  <si>
    <t>Сборка, установка устройств и приборов в шкафах</t>
  </si>
  <si>
    <t>Данная позиция распространяется на сборку, установку устройств и приборов в шкафах</t>
  </si>
  <si>
    <t>1. Все необходимые работы по монтажу в существующие шкафы съемных и выдвижных блоков (модули, ячейки, ТЭЗ), приборов, устанавливаемых в шкафах, щитах и пультах, включая подключение, заземление, опробование;</t>
  </si>
  <si>
    <t>2. Вспомогательные операции: Заземление местное; Маркирование</t>
  </si>
  <si>
    <t>УЕР-09-07-01</t>
  </si>
  <si>
    <t>Монтаж приборов КИПиА</t>
  </si>
  <si>
    <t>Данная позиция распространяется на монтаж приборов КИПиА</t>
  </si>
  <si>
    <t>1. Изготовление и монтаж конструкций для установки приборов;
2. Монтаж приборов на резьбовых соединениях, на металлоконструкциях, щитах и пультах;
3. Монтаж ротаметров, счетчиков, преобразователей на фланцевых соединениях;
4. Монтаж коробок соединительных;</t>
  </si>
  <si>
    <t>5. Вспомогательные операции: Монтаж закладных и отборных элементов (при необходимости); Монтаж импульсных проводок; Заземление местное; Маркирование</t>
  </si>
  <si>
    <t>УЕР-09-08-01</t>
  </si>
  <si>
    <t>Монтаж приборов системы связи (пульты, телефонные аппараты, видеокамеры, громкоговорители и т.п.)</t>
  </si>
  <si>
    <t>1. Разметка места установки;
2. Монтаж станций;
3. Подключение оборудования к сети;
4.Тестирование коммутационного оборудования;</t>
  </si>
  <si>
    <t>5. Вспомогательные операции: Маркирование</t>
  </si>
  <si>
    <t>УЕР-09-09-01</t>
  </si>
  <si>
    <t>Монтаж приборов пожарной и охранной сигнализации, системы контроля и управления доступом</t>
  </si>
  <si>
    <t>Данная позиция распространяется на монтаж  приборов приемно-контрольных и управления, монтаж извещателей и оповещателей, сигнализирующих приборов, датчиков, блоков питания и прочих приборов, включая подключение</t>
  </si>
  <si>
    <t>1. Разметка места установки;
2. Монтаж прибора;
3. Подключение оборудования к сети;
4.Тестирование коммутационного оборудования;</t>
  </si>
  <si>
    <t>УЕР-09-09-02</t>
  </si>
  <si>
    <t>Монтаж механизмов системы контроля и управления доступом (турникеты, калитки, картоприемники и т.д.)</t>
  </si>
  <si>
    <t>Данная позиция распространяется на монтаж механизмов СКУД (на стенах, на фундаментах, на кронштейнах, на резьбе и т.д.), включая заземление и подключение, опробование</t>
  </si>
  <si>
    <t>УЕР-09-10-01</t>
  </si>
  <si>
    <t>Монтаж электроприборов (электроустановочные изделия, коммутационные аппараты на ток до 1кВ и другие приборы массой менее 20 кг).</t>
  </si>
  <si>
    <t>1. Снятие крышек с изделий;
2. Установка и крепление изделий;
3. Разделка концов кабелей или проводов; 
4. Зачистка жил проводов или кабелей и присоединение изделий к сети;
5. Установка крышек на изделия;
6. Высверливание отверстий;</t>
  </si>
  <si>
    <t>7. Вспомогательные операции: Уплотнение мест ввода проводов; Придерживание конструкций с аппаратами при креплении сваркой или пристрелкой; Опробование.</t>
  </si>
  <si>
    <t>УЕР-09-10-02</t>
  </si>
  <si>
    <t>Осветительные и сигнальные световые приборы в зданиях</t>
  </si>
  <si>
    <t>Данная позиция распространяется на монтаж  осветительных приборов вне зависимости от высоты их установки, включая монтаж конструкций для их установки (трубы, кронштейны, тросы и т.д.), ввертывание ламп, присоединение, заземление, опробование, фокусировку</t>
  </si>
  <si>
    <t>УЕР-10-01-01</t>
  </si>
  <si>
    <t>Агрегат насосный: масса до 1000 кг</t>
  </si>
  <si>
    <t>комплект</t>
  </si>
  <si>
    <t>Данная позиция распространяется на монтаж агрегатов насосных массой до 1000кг</t>
  </si>
  <si>
    <t>7. Вспомогательные операции: Полный комплекс подготовительных работ, включая освобождение от упаковки, транспортировочных креплений; Подъем и установка конструкций с креплением в заданное положение; Монтаж и демонтаж лесов, подмостей и иных временных конструкций</t>
  </si>
  <si>
    <t xml:space="preserve">1. Объем работ измеряется в комплектах </t>
  </si>
  <si>
    <t>УЕР-10-01-02</t>
  </si>
  <si>
    <t>Данная позиция распространяется на монтаж агрегатов насосных массой более 1000кг</t>
  </si>
  <si>
    <t>УЕР-10-01-03</t>
  </si>
  <si>
    <t>Септики: объемом до 500 л</t>
  </si>
  <si>
    <t>Данная позиция распространяется на монтаж септиков объемом до 500л</t>
  </si>
  <si>
    <t>1. Контрольная, укрупнительная сборка (при необходимости), монтаж механизмов, устройств, трубных и кабельных проводок, наполнителей;
2. Выверка оборудования, контроль правильности установки;
3. Необходимые виды контроля;
4. Антикоррозионное покрытие швов;
5. Гидроиспытания;
6. Заземление, подключения ко всем необходимым инженерным коммуникациям;</t>
  </si>
  <si>
    <t>7. Вспомогательные операции: Полный комплекс подготовительных работ, включая освобождение от упаковки, транспортировочных креплений; Монтаж и демонтаж лесов, подмостей и иных временных конструкций; Устройство основания.</t>
  </si>
  <si>
    <t>УЕР-10-01-04</t>
  </si>
  <si>
    <t>Данная позиция распространяется на монтаж септиков объемом более 500л</t>
  </si>
  <si>
    <t>1. Контрольная, укрупнительная сборка (при необходимости), монтаж механизмов, устройств, трубных и кабельных проводок, наполнителей, виброопор;
2. Выверка оборудования, контроль правильности установки;
3. Необходимые виды контроля;
4. Антикоррозионное покрытие швов;
5. Гидроиспытания;
6. Заземление, подключения ко всем необходимым инженерным коммуникациям;</t>
  </si>
  <si>
    <t>УЕР-10-01-05</t>
  </si>
  <si>
    <t>Локальные очистные сооружения производительностью: до 100 л/с</t>
  </si>
  <si>
    <t>8. Вспомогательные операции: Подъем и установка конструкций с креплением в заданное положение; Сварка арматуры и закладных изделий; Замоноличивание стыков бетоном или заделка раствором; Удерживание оттяжек при подъеме лестниц; Установка закладных деталей, анкерных болтов; Удерживание конструкций при временном креплении; Выверка</t>
  </si>
  <si>
    <t>УЕР-10-01-06</t>
  </si>
  <si>
    <r>
      <t>1. Установка объемных блоков (контейнеров) на готовые фундаменты;
2. Крепление соединительными деталями блоков (контейнеров) между собой;
3. Гидроизоляция объемных</t>
    </r>
    <r>
      <rPr>
        <strike/>
        <sz val="10"/>
        <rFont val="Arial Narrow"/>
        <family val="2"/>
        <charset val="204"/>
      </rPr>
      <t xml:space="preserve"> </t>
    </r>
    <r>
      <rPr>
        <sz val="10"/>
        <rFont val="Arial Narrow"/>
        <family val="2"/>
        <charset val="204"/>
      </rPr>
      <t>блоков;
4. Монтаж оборудования в помещении;
5. Соединение и испытание инженерных систем в помещениях;
6. Подключение к инженерным сетям;
7.Устройство заземления;</t>
    </r>
  </si>
  <si>
    <t>8. Вспомогательные операции: Подъем и установка конструкций с креплением в заданное положение; Подготовка основания; Огрунтовка основания; Обмазочная изоляция битумной мастикой; Приготовление грунтовки; Приготовление битумной мастики</t>
  </si>
  <si>
    <t>УЕР-10-02-01</t>
  </si>
  <si>
    <t>Устройство железобетонных монолитных конструкций колодцев, камер, пунктов и т.д.</t>
  </si>
  <si>
    <t>м3 железобетонных конструкций</t>
  </si>
  <si>
    <t>Данная позиция распространяется на полный комплекс работ по устройству колодцев, включая бетонную подготовку, монолитные конструкции, закладные детали, лестницы, люки, решетки, изоляция, испытания</t>
  </si>
  <si>
    <t>1. Установка и разборка опалубки;
2. Установка и сварка арматурных каркасов;
3. Устройство бетонной подготовки;
4. Укладка бетона;
5. Уход за бетоном;
6. Устройство оклеечной гидроизоляции;
7. Монтаж лестниц металлических;
8. Монтаж люков, решеток;
9. Гидроизоляция;
10. Гидравлические испытания;</t>
  </si>
  <si>
    <t>11. Вспомогательные операции: Подготовка основания; Укладка геотекстиля (при необходимости); Сварка арматуры и закладных изделий; Вибрирование бетона; Удерживание оттяжек при подъеме лестниц; Установка закладных деталей, анкерных болтов; Удерживание конструкций при временном креплении; Выверка; Установка задвижек; Устройство перепада (при необходимости)</t>
  </si>
  <si>
    <t>1. Объем работ измеряется в м3 железобетонных конструкций (м3)</t>
  </si>
  <si>
    <t>УЕР-10-02-02</t>
  </si>
  <si>
    <t>Установка конструкций железобетонных сборных для колодцев, камер, пунктов и т.д.</t>
  </si>
  <si>
    <t>1. Установка колец железобетонных, и других железобетонных/бетонных конструкций и элементов;
2. Установка люков чугунных;
3. Установка закладных деталей, анкерных болтов;
4. Монтаж лестниц;
5. Монтаж люков, решеток, изоляции;
6. Гидравлические испытания;</t>
  </si>
  <si>
    <t>7. Вспомогательные операции: Подготовка основания; Укладка геотекстиля (при необходимости); Сварка арматуры и закладных изделий; Вибрирование бетона; Удерживание оттяжек при подъеме лестниц; Установка закладных деталей, анкерных болтов; Удерживание конструкций при временном креплении; Выверка; Установка задвижек; Устройство перепада (при необходимости)</t>
  </si>
  <si>
    <t>УЕР-10-03-01</t>
  </si>
  <si>
    <t>Установка сантехнических приборов ( фонтанчиков питьевых, душевых кабин, умывальников, раковин, поддонов душевых)</t>
  </si>
  <si>
    <t>Данная позиция распространяется на полный комплекс работ для установки сантехнических приборов, включая монтаж креплений, кронштейнов, присоединения к инженерным системам, необходимые испытания и опробование</t>
  </si>
  <si>
    <t>1. Установка санитарных приборов со сверлением отверстий;
2. Установка и заделка кронштейнов;
3. Присоединение приборов к трубопроводам;</t>
  </si>
  <si>
    <t>4. Вспомогательные операции: Разметка места установки; Испытания; Опробирование; Обеспечение температуры в помещениях здания и воды не ниже +5</t>
  </si>
  <si>
    <t>УЕР-10-03-02</t>
  </si>
  <si>
    <t>Установка прочих сантехнических приборов (полотенцесушителей,  туалетной гарнитуры, трапов)</t>
  </si>
  <si>
    <t>4. Вспомогательные операции: Разметка места установки; Испытания; Опробирование</t>
  </si>
  <si>
    <t>УЕР-11-01-01</t>
  </si>
  <si>
    <t>Монтаж оборудования ПТ до 10 кг.</t>
  </si>
  <si>
    <t>5. Вспомогательные операции: Транспортировка до места монтажа; Испытания; Опробирование; Подключение кабельной продукции</t>
  </si>
  <si>
    <t>УЕР-11-01-02</t>
  </si>
  <si>
    <t>1. Установка оборудования либо модуля ПТ;
2. Монтаж вспомогательных конструкций,  креплений и т.д.;
3. Подключение к трубопроводам;
4. Монтаж приборов в модуле;
5. Обязательная сертификация;</t>
  </si>
  <si>
    <t>УЕР-11-01-03</t>
  </si>
  <si>
    <t>УЕР-11-01-04</t>
  </si>
  <si>
    <t>Данная позиция распространяется на монтаж модулей пожаротушения, включая подключение к трубопроводам, монтаж вспомогательных конструкций, монтаж приборов в модуле. К данному оборудованию относятся, в т.ч.МИЖУ (Модули изотермически сжиженной углекислоты), блоки пожарных гидрантов, контейнерного исполнения, совмещенные узлы пеносмешения и блоки ПГ, блоки ПГ с насосным оборудованием и т.д.</t>
  </si>
  <si>
    <t>УЕР-11-01-05</t>
  </si>
  <si>
    <t>Оросители, насадки установок водяного и пенного пожаротушения (сплинкерные, дренчерные), насадки газового пожаротушения</t>
  </si>
  <si>
    <t>Данная позиция распространяется на монтаж оросителей, насадок установок пожаротушения вне зависимости от типа установки, быстроразъемные соединения и т.д.</t>
  </si>
  <si>
    <t>1. Установка элемента пожаротушения;
2. Подключение к трубопроводам;</t>
  </si>
  <si>
    <t>3. Вспомогательные операции: Испытания; Опробирование</t>
  </si>
  <si>
    <t>УЕР-11-02-01</t>
  </si>
  <si>
    <t>Установка гидрантов пожарных</t>
  </si>
  <si>
    <t>Данная позиция распространяется на установку пожарных гидрантов и конструкций для их установки, включая опускание и установку арматуры, приварку, соединение фланцев, заделку раструбов</t>
  </si>
  <si>
    <t>1. Опускание;
2. Установка арматуры;
3. Соединение фланцев;
4. Сварочные работы;
5. Заделка раструбов;</t>
  </si>
  <si>
    <t>6. Вспомогательные операции: Транспортировка до места монтажа; Испытания; Опробирование</t>
  </si>
  <si>
    <t>УЕР-11-02-02</t>
  </si>
  <si>
    <t>Установка колонок водоразборных</t>
  </si>
  <si>
    <t>Данная позиция распространяется на установку колонок водоразборных</t>
  </si>
  <si>
    <t>1. Опускание;
2. Установка арматуры;
3. Соединение фланцев;</t>
  </si>
  <si>
    <t>4. Вспомогательные операции: Транспортировка до места монтажа; Испытания; Опробирование</t>
  </si>
  <si>
    <t>УЕР-11-02-03</t>
  </si>
  <si>
    <t>Установка лафетных стволов</t>
  </si>
  <si>
    <t>УЕР-11-03-01</t>
  </si>
  <si>
    <t>1. Разметка места крепления;
2. Установка пожарного щита;
3. Установка штучных изделий с креплением, уплотнением швов примыкания раскладками;</t>
  </si>
  <si>
    <t>4. Вспомогательные операции: Транспортировка до места монтажа; Маркирование</t>
  </si>
  <si>
    <t>УЕР-12-01-01</t>
  </si>
  <si>
    <t>Монтаж воздуховодов ОВ, дымоудаления и аспирации</t>
  </si>
  <si>
    <t xml:space="preserve">Данная позиция распространяется на работы по монтажу воздуховодов.
1. Воздуховоды
2. Фасонные элементы
</t>
  </si>
  <si>
    <t>1. Сборка участков воздуховодов в блоки;
2. Подъём на монтажную отметку;
3. Сборка воздуховодов;
4. Герметизация соединений;
5. Присоединение воздуховодов к оборудованию;
6. Монтаж запорных устройств (клапанов, регуляторов);
7. Монтаж вентиляционных решеток и воздухораспределителей;</t>
  </si>
  <si>
    <t>8. Вспомогательные операции: Транспортирование до места монтажа; Сортировка; Подъем блоков и временная их подвеска; Монтаж/демонтаж лесов и иных временных конструкций; Крепление расчалкой к кровле; Монтаж конструкций для крепления и опор воздуховодов</t>
  </si>
  <si>
    <t>1. Объем работ по прокладке воздуховодов исчисляется в м2 поверхности воздуховодов (прямых участков и фасонных частей).</t>
  </si>
  <si>
    <t>УЕР-12-01-02</t>
  </si>
  <si>
    <t>Монтаж конструктивных элементов воздуховодов ОВ, дымоудаления и аспирации</t>
  </si>
  <si>
    <t>м2 прохода</t>
  </si>
  <si>
    <t>1. Объем работ измеряется в метрах квадратных (м2) условного прохода</t>
  </si>
  <si>
    <t>УЕР-12-02-01</t>
  </si>
  <si>
    <t>Монтаж оборудования ОВ массой до 1000 кг</t>
  </si>
  <si>
    <t>Данная позиция распространяется на работы по монтажу оборудования ОВ массой до 1000кг (вентиляторов, калориферов, скрубберов, кондиционеров)</t>
  </si>
  <si>
    <t>8. Вспомогательные операции: Подготовительные работы; Освобождение от упаковки и транспортировочных креплений; Монтаж опорных рам, стаканов и прочих опорных и установочных конструкций и креплений; Монтаж / демонтаж лесов, подмостей и прочих временных конструкций</t>
  </si>
  <si>
    <t>УЕР-12-02-02</t>
  </si>
  <si>
    <t>Данная позиция распространяется на работы по монтажу оборудования ОВ массой более 1000кг ( вентиляторов, калориферов, кондиционеров и т.д.)</t>
  </si>
  <si>
    <t>УЕР-12-02-03</t>
  </si>
  <si>
    <t>Монтаж мульти сплит-систем</t>
  </si>
  <si>
    <t>Данная позиция распространяется на работы по монтажу мульти сплит-систем</t>
  </si>
  <si>
    <t>УЕР-12-02-04</t>
  </si>
  <si>
    <t>Монтаж VRF систем</t>
  </si>
  <si>
    <t>Данная позиция распространяется на работы по монтажу VRF систем</t>
  </si>
  <si>
    <t>1. Установка внутреннего блока VRF-систем;
2. Разметка, сверление отверстий, установка крепления внешнего блока и установка внешнего блока;
3. Установка и присоединение аппаратов управления и сигнализации;
4. Установка решеток жалюзийных;</t>
  </si>
  <si>
    <t>УЕР-12-02-05</t>
  </si>
  <si>
    <t>Монтаж канальных сплит-систем</t>
  </si>
  <si>
    <t>Данная позиция распространяется на работы по монтажу канальных сплит-систем</t>
  </si>
  <si>
    <t>1. Установка внутреннего блока канальной сплит-системы;
2. Разметка, сверление отверстий, установка крепления внешнего блока и установка внешнего блока;
3. Установка и присоединение аппаратов управления и сигнализации;
4. Установка решеток жалюзийных;</t>
  </si>
  <si>
    <t>УЕР-12-02-06</t>
  </si>
  <si>
    <t>Монтаж одиночных сплит-систем</t>
  </si>
  <si>
    <t>Данная позиция распространяется на работы по монтажу одиночных сплит-систем</t>
  </si>
  <si>
    <t xml:space="preserve">1. Установка внутреннего блока одиночной сплит-системы;
2. Разметка, сверление отверстий, установка крепления внешнего блока и установка внешнего блока;
3. Установка и присоединение аппаратов управления и сигнализации; </t>
  </si>
  <si>
    <t>УЕР-12-02-07</t>
  </si>
  <si>
    <t>Монтаж прецизионных сплит-систем</t>
  </si>
  <si>
    <t>Данная позиция распространяется на работы по монтажу прецизионных сплит-систем</t>
  </si>
  <si>
    <t xml:space="preserve">1. Установка внутреннего блока прецизионной системы;
2. Разметка, сверление отверстий, установка крепления внешнего блока и установка внешнего блока;
3. Установка и присоединение аппаратов управления и сигнализации; </t>
  </si>
  <si>
    <t>УЕР-12-03-01</t>
  </si>
  <si>
    <t>Установка котлов</t>
  </si>
  <si>
    <t>Данная позиция распространяется на работы по монтажу котлов</t>
  </si>
  <si>
    <t>1. Работы по установке креплений, кронштейнов;
2. Установка приборов с присоединением их к трубопроводам;
3. Гидравлические испытания</t>
  </si>
  <si>
    <t>4. Вспомогательные операции: Установка арматуры и контрольно-измерительных приборов; Гидравлическое испытание котлов; Установка предохранительных взрывных клапанов в дымовой коробке; Регулировка шиберов; Подготовительные работы</t>
  </si>
  <si>
    <t>УЕР-12-03-02</t>
  </si>
  <si>
    <t>Установка водоподогревателей</t>
  </si>
  <si>
    <t>Данная позиция распространяется на работы по монтажу водоподогревателей</t>
  </si>
  <si>
    <t>1. Работы по установке креплений, кронштейнов;
2. Установка приборов с присоединением их к трубопроводам;
3. Установка фильтров;
4. Гидравлические испытания;</t>
  </si>
  <si>
    <t>5. Вспомогательные операции: Разметка мест установки; Гидравлическое испытание водоподогревателей; Установка арматуры и контрольно-измерительных приборов; Насадка и приварка фланцев на концы труб; Соединение фланцев на болтах и прокладках.</t>
  </si>
  <si>
    <t>УЕР-12-03-03</t>
  </si>
  <si>
    <t>Установка радиаторов, теплообменников и конвекторов</t>
  </si>
  <si>
    <t>Данная позиция распространяется на работы по монтажу радиаторов, теплообменников и конвекторов</t>
  </si>
  <si>
    <t>1. Работы по установке креплений, кронштейнов; 
2. Установка приборов с присоединением их к трубопроводам;
3. Гидравлические испытания;</t>
  </si>
  <si>
    <t>4. Вспомогательные операции: Подготовительные работы; Установка и заделка кронштейнов со сверлением отверстий, а также креплением кронштейнов шурупами; Монтаж декоративных экранов</t>
  </si>
  <si>
    <t>УЕР-12-03-04</t>
  </si>
  <si>
    <t>Установка баков расширительных, конденсационных</t>
  </si>
  <si>
    <t>Данная позиция распространяется на работы по монтажу расширительных баков</t>
  </si>
  <si>
    <t>1. Работы по установке креплений, кронштейнов;
2. Установка приборов с присоединением их к трубопроводам;
3. Гидравлические испытания;</t>
  </si>
  <si>
    <t>4. Вспомогательные операции: Монтаж предохранительного клапана; Подготовительные работы</t>
  </si>
  <si>
    <t>УЕР-12-03-05</t>
  </si>
  <si>
    <t>Установка блочно-модульных индивидуальных тепловых пунктов</t>
  </si>
  <si>
    <t>1. Работы по установке блочно-модульных ИТП;
2. Присоединение приборов к трубопроводам;
3. Гидравлические испытания;</t>
  </si>
  <si>
    <t xml:space="preserve">4. Вспомогательные операции: Подготовительные работы; Регулировка шиберов; Гидравлическое испытание системы; Проверка предохранительных  клапанов.  </t>
  </si>
  <si>
    <t>1. Объем работ измеряется комплектах (комплект)</t>
  </si>
  <si>
    <t>УЕР-13-01-01</t>
  </si>
  <si>
    <t>Антикоррозионная защита оборудования, газоходов, воздуховодов</t>
  </si>
  <si>
    <t>1. Все необходимые работы по подготовке поверхности, включая очистку, обезжиривание, обеспыливание и т.п.; 
2. Подготовка инструмента и состава;
3. Защита прилегающих поверхностей пленкой;
4. Нанесение слоев покрытия, согласно нормативной и рабочей документации;
5. Завершающие работы, контроль качества и толщины покрытия;</t>
  </si>
  <si>
    <t>6. Вспомогательные операции: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трубопроводов; Обеспыливание, обезжиривание, огрунтовка и окраска наружной поверхности  лакокрасочными материалами; Искусственная сушка покрытий.</t>
  </si>
  <si>
    <t>УЕР-13-01-03</t>
  </si>
  <si>
    <t>Антикоррозионная защита трубопроводов, в том числе подготовительные работы</t>
  </si>
  <si>
    <t>1. Все необходимые работы по подготовке поверхности, включая очистку, обезжиривание, обеспыливание и т.п.;
2. Подготовка инструмента и состава; 
3. Защита прилегающих поверхностей пленкой;
4. Нанесение слоев покрытия, согласно нормативной и рабочей документации;
5. Завершающие работы, контроль качества и толщины покрытия;</t>
  </si>
  <si>
    <t>УЕР-13-02-01</t>
  </si>
  <si>
    <t>Огнезащита оборудования, воздуховодов (окраска)</t>
  </si>
  <si>
    <t>1. Все необходимые работы по подготовке поверхности, включая очистку, обезжиривание, обеспыливание и т.п.;
2. Подготовка инструмента и состава;
3. Защита прилегающих поверхностей пленкой;
4. Нанесение огнезащитного состава, согласно рабочей и нормативной документации;
5. Завершающие работы, контроль качества и толщины покрытия;</t>
  </si>
  <si>
    <t xml:space="preserve">6. Вспомогательные операции: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Огнезащита подвесов и опорных конструкций. </t>
  </si>
  <si>
    <t>УЕР-13-02-02</t>
  </si>
  <si>
    <t>Огнезащита оборудования, воздуховодов (оклеечная)</t>
  </si>
  <si>
    <t>1. Все необходимые работы по подготовке поверхности, включая очистку, обезжиривание, обеспыливание и т.п.;
2. Устройство оклеечной огнезащиты, включая, при необходимости, грунтовочный слой, оклеивание стеклотканью, послойное нанесение огнезащитного состава;
3. Устройство огнезащитного слоя из мин.ваты;
4. Завершающие работы, контроль качества и толщины покрытия;</t>
  </si>
  <si>
    <t xml:space="preserve">
5. Вспомогательные операции: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Огнезащита подвесов и опорных конструкций. </t>
  </si>
  <si>
    <t>УЕР-13-03-01</t>
  </si>
  <si>
    <t>1. Все необходимые работы по подготовке поверхности;
2. Изготовление и установка креплений, диафрагм, бандажей, пряжек и т.п.;
3. Крепление изоляции с подгонкой и вырезами по месту и проклеиванием при необходимости;
4. Изготовление, установка и крепление покрытий на изолированную поверхность с подгонкой и вырезами по месту;</t>
  </si>
  <si>
    <t>5. Вспомогательные операции: Изготовление деталей покрытия из металла; Установка покрытий на изолированную поверхность с подгонкой и вырезами по месту; Крепление покрытия; Устройство и разборка инвентарных лесов.</t>
  </si>
  <si>
    <t>УЕР-13-03-02</t>
  </si>
  <si>
    <t xml:space="preserve">5. Вспомогательные операции: Резка пластин (плит) по заданному размеру; Промазка швов и поверхности пластин клеевым составом; Проклеивание швов самоклеящейся лентой;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t>
  </si>
  <si>
    <t>УЕР-13-03-03</t>
  </si>
  <si>
    <t>Тепловая изоляция оборудования и трубопроводов (скорлупами и полуцилиндрами)</t>
  </si>
  <si>
    <t xml:space="preserve">5. Вспомогательные операции: Укладка цилиндров и полуцилиндров с подгонкой их по месту; Заполнение швов отходами изделий; Изготовление и закрепление пряжек;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t>
  </si>
  <si>
    <t>УЕР-13-03-04</t>
  </si>
  <si>
    <t xml:space="preserve">5. Вспомогательные операции: Промазка швов клеевым составом; Проклеивание швов самоклеящейся лентой; Крепление изделий зажимами; Изготовление и установка диафрагм;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t>
  </si>
  <si>
    <t>УЕР-13-04-01</t>
  </si>
  <si>
    <t>Футеровка рулонными материалами</t>
  </si>
  <si>
    <t>1. Все необходимые работы по подготовке поверхности, включая очистку, обезжиривание и т.п.;
2. Устройство рулонной футеровки в соответствии с проектными решениями;
3. Завершающие работы, контроль качества и толщины покрытия;</t>
  </si>
  <si>
    <t>УЕР-13-04-02</t>
  </si>
  <si>
    <t>Футеровка металлом</t>
  </si>
  <si>
    <t>1. Все необходимые работы по подготовке поверхности, включая очистку, обезжиривание и т.п.;
2. Сборка и установка металлических плит на болтах и на сварке;
3. Антикоррозийное покрытие сварных швов;
4. Контроль качества сварных соединений;</t>
  </si>
  <si>
    <t>5. Вспомогательные операции: Все необходимые леса, подмости и другие временные конструкции; Доставку материалов и изделий от приобъектного склада к месту укладки или монтажа; Сортировка, очистка от загрязнений, исправление деформированных и поврежденных во время транспортировки футеровочных плит</t>
  </si>
  <si>
    <t>УЕР-13-04-03</t>
  </si>
  <si>
    <t>Футеровка плитами</t>
  </si>
  <si>
    <t>УЕР-13-04-04</t>
  </si>
  <si>
    <t>Футеровка кислотоупорным кирпичом</t>
  </si>
  <si>
    <t>1. Приготовление грунтовки, шпатлевки и замазки, приготовление раствора жидкого стекла, подрубка и сортировка кирпича;
2. Огрунтовка основания;
3. Шпатлевка;
4. Футеровка кирпичом с затиркой швов;</t>
  </si>
  <si>
    <t>5. Вспомогательные операции: Сортировка и маркировка кирпича; Огрунтовка основания, при необходимости; Кладка кирпича; Разборка и повторный монтаж защитных перекрытий; Частичная разборка и восстановление футеровочной площадки.</t>
  </si>
  <si>
    <t>УЕР-13-05-01</t>
  </si>
  <si>
    <t>Антикоррозионная защита металлоконструкций (полная система окраски)</t>
  </si>
  <si>
    <t>1. Все необходимые работы по подготовке поверхности, включая очистку, обезжиривание и т.п.;
2. Подготовка инструмента и состава;
3. Защита прилегающих поверхностей пленкой;
4. Нанесение слоев покрытия, согласно нормативной и рабочей документации;
5. Завершающие работы, контроль качества и толщины покрытия;</t>
  </si>
  <si>
    <t>6. Вспомогательные операции: Подготовка окрасочных агрегатов; Приготовление состава; Нанесение окрасочного состава; Промывка, очистка окрасочных агрегатов и шлангов; Погрузочно-разгрузочные работы; Устройство и разборка инвентарных лесов.</t>
  </si>
  <si>
    <t>УЕР-13-05-02</t>
  </si>
  <si>
    <t>Антикоррозионная защита металлоконструкций (окраска ранее огрунтованных элементов)</t>
  </si>
  <si>
    <t>1. Восстановление поврежденного грунтовочного покрытия, с подготовкой поверхности;
2. Подготовка инструмента и состава;
3. Защита прилегающих поверхностей пленкой;
4. Нанесение слоев покрытия, согласно нормативной и рабочей документации;
5. Завершающие работы, контроль качества и толщины покрытия;</t>
  </si>
  <si>
    <t>УЕР-13-05-03</t>
  </si>
  <si>
    <t>Антикоррозионная защита бетонных и железобетонных конструкций (полная окраска элементов)</t>
  </si>
  <si>
    <t>УЕР-13-06-01</t>
  </si>
  <si>
    <t>Огнезащита металлоконструкций (полная окраска элементов)</t>
  </si>
  <si>
    <t>УЕР-13-06-02</t>
  </si>
  <si>
    <t>Огнезащитное покрытие электрических кабелей</t>
  </si>
  <si>
    <t>1. Все необходимые работы по подготовке поверхности, включая очистку, обезжиривание и т.п.;
2. Подготовка инструмента и состава; 
3. Защита прилегающих поверхностей пленкой;
4. Нанесение огнезащитного состава, согласно нормативной и рабочей документации;
5. Завершающие работы, контроль качества и толщины покрытия;</t>
  </si>
  <si>
    <t>УЕР-14-01-01</t>
  </si>
  <si>
    <t>Ремонт и усиление бетонных конструкций</t>
  </si>
  <si>
    <t>Данная позиция распространяется на ремонт, восстановление и усиление несущих и самонесущих бетонных конструкций зданий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</si>
  <si>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УЕР-14-01-02</t>
  </si>
  <si>
    <t>Ремонт и усиление железобетонных конструкций</t>
  </si>
  <si>
    <t>Данная позиция распространяется на ремонт, восстановление и усиление несущих и самонесущих железобетонных конструкций зданий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</si>
  <si>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УЕР-14-01-03</t>
  </si>
  <si>
    <t>Ремонт и восстановление металлических конструкций</t>
  </si>
  <si>
    <t>Усиление металлических конструкций</t>
  </si>
  <si>
    <t>Данная позиция распространяется на ремонт и восстановление несущих и самонесущих металлических конструкций зданий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</si>
  <si>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8. Вспомогательные операции: Монтаж строительных лесов; Очистка от пыли и грязи, обезжиривание  ремонтируемых и восстанавливаемых поверхностей;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 Контроль болтовых соединений; Толщинометрия мест прихваток временных приспособлений, при необходимости.</t>
  </si>
  <si>
    <t>УЕР-14-01-04</t>
  </si>
  <si>
    <t>Ремонт и восстановление антикоррозионной защиты и изоляции</t>
  </si>
  <si>
    <t>Данная позиция распространяется на ремонт и восстановление антикоррозионной защиты конструкций зданий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</si>
  <si>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УЕР-14-01-05</t>
  </si>
  <si>
    <t>1. Перерезка труб на месте со снятием креплений и труб;
2. Заготовка новых труб с перерезкой;
3. Установка и заделка креплений;
4. Сборка(сварка, пайка и т.д.) трубопроводов с монтажом фасонных частей;
5. Отсоединение арматуры от трубопровода;
6. Снятие арматуры с места;
7. Полная разборка арматуры;
8. Осмотр и очистка снятой арматуры и отдельных частей;
9. Сборка арматуры с набивкой сальников;
10. Проверка взаимодействия частей в собранном виде;
11. Установка на место арматуры;</t>
  </si>
  <si>
    <t>12. Вспомогательные операции: Монтаж строительных лесов; Очистка от пыли и грязи, обезжиривание  ремонтируемых и восстанавливаемых поверхностей; Доставка материалов и изделий от приобъектного склада к месту укладки или монтажа; Все необходимые вспомогательные работы</t>
  </si>
  <si>
    <t>УЕР-14-02-01</t>
  </si>
  <si>
    <t>Данная позиция распространяется на ремонт и восстановление отделки в зданиях и сооружениях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</si>
  <si>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Удаление финишной отделки;
2. Осмотр и простукивание для выявления дефектов;
3. Заполнение раствором;
4. Затирка;
5. Высушивание;
6. Грунтовка ( при подготовке к окраске);
7. Окраска;</t>
  </si>
  <si>
    <t>8. Вспомогательные операции: Доставка материалов и изделий от приобъектного склада к месту укладки или монтажа; Покрытие поверхностей противогрибковой жидкостью; Приготовление штукатурного раствора из сухих смесей; Нанесение раствора вручную с затиркой; Нанесение раствора для отделки плоскостей лузг и усенков; Шлифовка подмазанных мест; Все необходимые леса, подмости и другие временные конструкции</t>
  </si>
  <si>
    <t>УЕР-14-03-01</t>
  </si>
  <si>
    <t>Ремонт каменной кладки перегородок, внутренних стен и фасадов (восстановление кирпичных стен)</t>
  </si>
  <si>
    <t>УЕР-14-03-02</t>
  </si>
  <si>
    <t xml:space="preserve">Пробивка проемов и отверстий в стенах и перекрытиях </t>
  </si>
  <si>
    <t>Данная позиция распространяется на пробивку проемов и отверстий в стенах и перекрытиях в зданиях и сооружениях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</si>
  <si>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Разметка мест пробивки;
2. Пробивка отверстий;
3. Пробивка проемов с зачисткой откосов;</t>
  </si>
  <si>
    <t>4. Вспомогательные операции: Резка арматуры; Монтаж и демонтаж оборудования, приборов, вспомогательных конструкций, электропроводок; Уборка мусора</t>
  </si>
  <si>
    <t>УЕР-14-03-03</t>
  </si>
  <si>
    <t>Заделка проемов и отверстий в стенах и перекрытиях бетоном</t>
  </si>
  <si>
    <t>Данная позиция распространяется на заделку проемов и отверстий в стенах и перекрытиях бетоном в зданиях и сооружениях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</si>
  <si>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6. Вспомогательные операции: Доставка материалов и изделий от приобъектного склада к месту укладки или монтажа; Установка и разборка лесов; Установка, смазка и разборка опалубки с учетом ее оборачиваемости; Монтаж и демонтаж оборудования, приборов, вспомогательных конструкций, электропроводок</t>
  </si>
  <si>
    <t>УЕР-14-03-04</t>
  </si>
  <si>
    <t>Установка химических анкеров</t>
  </si>
  <si>
    <t>1. Сверление отверстий;
2. Обеспыливание отверстий;
3. Заполнение отверстий составом;
4. Установка анкеров;</t>
  </si>
  <si>
    <t>5. Вспомогательные операции: Доставка материалов и изделий от приобъектного склада к месту укладки или монтажа; Разметка мест установки анкеров</t>
  </si>
  <si>
    <t>1. Объем работ измеряется в штуках (шт).
2. Объемы работ должны определяться по проекту с учетом установленных требований к организации и производству строительно-монтажных работ.</t>
  </si>
  <si>
    <t>УЕР-14-03-06</t>
  </si>
  <si>
    <t xml:space="preserve">Усиление существующих стеновых панелей </t>
  </si>
  <si>
    <t>1. Пробивка гнезд, борозд, отверстий;
2. Заготовка и установка металлических элементов, резка и сварка;
3. Заделка гнезд и борозд;
4. Окраска металлических огрунтованных поверхностей;
5. Контроль качества;</t>
  </si>
  <si>
    <t>6. Вспомогательные операции: Доставка материалов и изделий от приобъектного склада к месту укладки или монтажа; Уборка мусора</t>
  </si>
  <si>
    <t>1. Объем работ измеряется в тоннах (т).
2. Объемы работ должны определяться по проекту с учетом установленных требований к организации и производству строительно-монтажных работ.</t>
  </si>
  <si>
    <t>УЕР-15-01-01</t>
  </si>
  <si>
    <t>Перевозка грузов</t>
  </si>
  <si>
    <t>т*км</t>
  </si>
  <si>
    <t>2. Вспомогательные операции: Раскрепление грузов для транспортировки</t>
  </si>
  <si>
    <t>1. Объем работ измеряется в тоннах на километр (т*км)
2. Расстояния до 15км не входят в расценку</t>
  </si>
  <si>
    <t>УЕР-15-02-01</t>
  </si>
  <si>
    <t>Погрузка, разгрузка грузов</t>
  </si>
  <si>
    <t>1. Погрузка грузов;
2. Разгрузка грузов;</t>
  </si>
  <si>
    <t>3. Вспомогательные операции: Снятие транспортировочных креплений; Все необходимые сопутствующие работы</t>
  </si>
  <si>
    <t>**</t>
  </si>
  <si>
    <t>Группа</t>
  </si>
  <si>
    <t>Перечень вспомогательных и сопутствующих операций, выполняемых в счет единичной расценки при необходимости (согласно проектным данным)</t>
  </si>
  <si>
    <t>— Перечень основных МТР, относящихся к конкретной УЕР**</t>
  </si>
  <si>
    <t>13</t>
  </si>
  <si>
    <t>Подготовительные работы</t>
  </si>
  <si>
    <t>Расценка распространяется на работы по демонтажу металлоконструкций: 
1. Несущих металлоконструкций (колонны, балки, фермы и др.), лестниц, площадок обслуживания, галерей и эстакад; металлоконструкций  специального назначения: (люки, решетки, лотки, стеллажи, металлических кабеленесущих конструкций и т.д.); подкрановых балок, подкрановых путей и монорельсов; бункеров, силосов, декомпозеров, сгустителей, резервуаров, газгольдеров и других емкостей; вытяжных, вентиляторных, дымовых труб; фахверковых конструкции; стальной футеровки и иных металлических конструкций.</t>
  </si>
  <si>
    <t>1. Демонтажные работы: резка металлоконструкций до транспортабельных размеров, сортировка, демонтаж опорных частей, такелажные работы; 
2. Погрузо-разгрузочные работы;
3. Работы связанные с транспортировкой внутри площадки и к месту размещения отходов демонтажа;</t>
  </si>
  <si>
    <r>
      <t>4. Вспомогательные операции: Подготовительные работы, монтаж и демонтаж ограждений территории демонтажа конструкций; Уборка материалов, отходов, мусора; Сортировка и штабелировка материалов; Все необходимые леса, подмости и другие временные конструкции; резка металлоконструкций до</t>
    </r>
    <r>
      <rPr>
        <b/>
        <sz val="10"/>
        <rFont val="Arial Narrow"/>
        <family val="2"/>
        <charset val="204"/>
      </rPr>
      <t xml:space="preserve"> </t>
    </r>
    <r>
      <rPr>
        <sz val="10"/>
        <rFont val="Arial Narrow"/>
        <family val="2"/>
        <charset val="204"/>
      </rPr>
      <t>нормативов приемки в лом.</t>
    </r>
  </si>
  <si>
    <t>1. Демонтажные работы: резка арматуры, разборка конструкций с измельчением до транспортабельных размеров, в том числе методом алмазной резки, такелажные работы. Дробление (при необходимости). Погрузо-разгрузочные работы, работы связанные с транспортировкой внутри площадки и к месту размещения отходов демонтажа; 
2. При демонтаже панелей/плит к п.1 добавлются следующие работы:
- выполняется временное закрепление панелей/плит на захватке с помощью подкосов,
- в панелях просверливаются отверстия для строповки, в которые вставляются анкеры;
- строповка панелей/плит;
- вырезается или вырубается заполнение вертикальных швов по торцам панели, снимаются подкосы.
- установка металлических клиньев, гидроклиньев или домкратов;
- панель поднимается для отрыва и перемещается на склад.
- сортировка и штабелирование;</t>
  </si>
  <si>
    <t>Расценка распространяется на работы по демонтажу бетонных конструкций: стяжки, бетонной подготовки, фундаментов и ростверков, подпорных стен и стен подвалов, лотков, приямков и прочих конструкций из бетона</t>
  </si>
  <si>
    <t>1. Демонтажные работы: разборка конструкций с измельчением до транспортабельных размеров, в том числе методом алмазной резки, такелажные работы;
2. Дробление (при необходимости);
3. Погрузо-разгрузочные работы;
4. Работы связанные с транспортировкой внутри площадки и к месту размещения отходов демонтажа;</t>
  </si>
  <si>
    <t>Объем работ по демонтажу кровель следует исчислять по полной площади кровли согласно проектным данным без вычета площади, занимаемой слуховыми окнами и дымовыми трубами и без учета их обделки</t>
  </si>
  <si>
    <t>Демонтаж ограждающих конструкций покрытий и перекрытий (профлист, сэндвич-панели и т.п.)</t>
  </si>
  <si>
    <t>4. Вспомогательные операции: Подготовительные работы (при необходимости): очистка от снега, наледи, монтаж и демонтаж ограждений территории демонтажа конструкций; Уборка материалов, отходов, мусора; Сортировка и штабелировка материалов; Демонтаж нащельников, деталей обрамления; Все необходимые леса, подмости и другие временные конструкции</t>
  </si>
  <si>
    <t xml:space="preserve">Объем работ по демонтажу ограждающих конструкций покрытий следует исчислять по полной площади покрытия согласно проектным данным </t>
  </si>
  <si>
    <t>Расценка распространяется на работы по демонтажу всех типов полов, при этом демонтаж теплоизоляции и стяжек определяется по расценкам УЕР-01-01-02-02 и УЕР-01-01-06</t>
  </si>
  <si>
    <t>1. Объем демонтажа подстилающего слоя (подготовки) под полы должен исчисляться за вычетом мест, занимаемых колоннами, выступающими фундаментами и подобными элементами.
2. Объем работ по демонтажу покрытий полов следует принимать по площади между внутренними гранями стен или перегородок с учетом толщины отделки, предусматриваемой проектом; покрытия в подоконных нишах и
дверных проемах включаются также в объем работ и исчисляются по проектным данным.
3. Площади, занимаемые перегородками, колоннами, печами, фундаментами, выступающими над уровнем пола, и подобными конструкциями, в объем работ не включаются.</t>
  </si>
  <si>
    <t>1. Демонтажные работы: снятие окожушки (при необходимости), демонтаж теплоизоляции;
2. Погрузо-разгрузочные работы;
3. Работы связанные с транспортировкой внутри площадки и к месту размещения отходов демонтажа;</t>
  </si>
  <si>
    <t>Демонтаж ограждающих конструкций стен (профлист, сэндвич-панели и т.п.)</t>
  </si>
  <si>
    <t>1. Демонтажные работы: разборка конструкций с сортировкой по типам материалов и нормативов приёмки в лом, такелажные работы;
2. Погрузо-разгрузочные работы; 
3. Работы связанные с транспортировкой внутри площадки и к месту размещения отходов демонтажа;</t>
  </si>
  <si>
    <t>4. Вспомогательные операции: Подготовительные работы (при необходимости): очистка от снега, наледи, монтаж и демонтаж ограждений территории демонтажа конструкций; Демонтаж нащельников, деталей обрамления; Уборка материалов, отходов, мусора; Сортировка и штабелировка материалов; Все необходимые леса, подмости и другие временные конструкции</t>
  </si>
  <si>
    <t xml:space="preserve">Объем работ по демонтажу ограждающих конструкций следует исчислять по полной площади покрытия согласно проектным данным </t>
  </si>
  <si>
    <t xml:space="preserve">6. Вспомогательные операции: Подготовительные работы (при необходимости): очистка от снега и наледи; Уборка материалов, отходов, мусора; Сортировка и штабелировка материалов; резка металлоконструкций до нормативов приемки в лом. </t>
  </si>
  <si>
    <t>Объем работ по разборке путей следует исчислять по их длине за вычетом длины обыкновенных стрелочных переводов между передним стыком рамного рельса и задним стыком закрестовинного блока и двойных перекрестных стрелочных переводов и глухих пересечений  между крайними стыками рубок, укладываемых за хвостом крестовины</t>
  </si>
  <si>
    <t>6. Вспомогательные операции: Подготовительные работы (при необходимости): очистка от снега и наледи; Уборка материалов, отходов, мусора; Сортировка и штабелировка материалов; Резка металлоконструкций до нормативов приемки в лом; Все необходимые леса, подмости и другие временные конструкции</t>
  </si>
  <si>
    <t xml:space="preserve">Объем работ измеряется в тоннах (т).
</t>
  </si>
  <si>
    <t>4. Вспомогательные операции: Подготовительные работы (при необходимости): установка подмостей (инвентарных лесов); Уборка материалов, отходов, мусора; Резка металлоконструкций до нормативов приемки в лом; Сортировка и штабелировка материалов; Все необходимые леса, подмости и другие временные конструкции</t>
  </si>
  <si>
    <t xml:space="preserve">1.Демонтаж опор линии электропередачи
2.Демонтаж прочего оборудования на линии.
3.Демонтаж фундаментов опор и столбов, с обратной засыпкой  ям и траншей;
</t>
  </si>
  <si>
    <t>3. Вспомогательные операции: Расчистка от насаждений на территориях, не внесенных в реестр ГОСЛЕСФОНДа, при необходимости; Транспортирование; Разравнивание выгруженного мусора из автосамосвала; Очистка кузовов автосамосвалов при их выгрузке; Способ утилизации строительного мусора выбирается согласно проектной и нормативной документации.</t>
  </si>
  <si>
    <t>Разработка грунта: 1, 2, 3 групп</t>
  </si>
  <si>
    <t>Расценка распространяется на работы по разработке траншей и котлованов, срезку естественных неровностей рельефа высотой более 50 см в грунтах: 1, 2, 3 групп</t>
  </si>
  <si>
    <t>1. Разработка грунта вручную и механизмами;
2. Планировка поверхности забоя и земляного полотна забойной дороги;
3. Зачистка дна и поверхности стенок котлована;</t>
  </si>
  <si>
    <t>1. Объемы земляных работ определяются в метрах кубических согласно геометрическим размерам, зафиксированным в проектной/рабочей документации. Объемы всех земляных работ исчисляются в плотном состоянии (плотном теле) т.е. при плотности естественного залегания грунтов.</t>
  </si>
  <si>
    <t>Разработка грунта: 4, 5, 6 групп</t>
  </si>
  <si>
    <t>Расценка распространяется на работы по разработке траншей и котлованов, срезку естественных неровностей рельефа высотой более 50 см в грунтах: 4, 5, 6 групп</t>
  </si>
  <si>
    <t>Разработка грунта: 1 М, 2 М групп</t>
  </si>
  <si>
    <t>Расценка распространяется на работы по разработке траншей и котлованов, срезку естественных неровностей рельефа высотой более 50 см в грунтах: 1 М, 2 М групп.</t>
  </si>
  <si>
    <t>Разработка грунта: 3 М группы</t>
  </si>
  <si>
    <t>Расценка распространяется на работы по разработке траншей и котлованов, срезку естественных неровностей рельефа высотой более 50 см в грунтах: 3 М группы</t>
  </si>
  <si>
    <t>Расценка распространяется на работы по разработке грунта  под устройство дамб, валов и прочих земляных сооружений при строительстве гидротехнических сооружений ( при строительстве масштабных земляных сооружений, например, хвостохранилищ и гипсохранилищ, характеризующихся возможностью производства работ непрерывным (поточным) методом)</t>
  </si>
  <si>
    <t>УЕР-02-01-01-06</t>
  </si>
  <si>
    <t>Разработка скального грунта: 7, 8, 9 групп</t>
  </si>
  <si>
    <t>Расценка распространяется на работы по разработке траншей и котлованов, срезку естественных неровностей рельефа высотой более 50 см в грунтах:  7, 8, 9 групп</t>
  </si>
  <si>
    <t>1. Предварительная подготовка скального/вечно мерзлого грунта  (предохранением от промерзания/оттаиванием; рыхлением);
2. Нарезка щелей по контуру котлована/траншеи (проектная глубина);
3. Рыхление скального/вечно мерзлого грунта механизированным способом;
4. Удаление скального/вечно мерзлого грунта из котлована/траншеи с погрузкой и транспортирование в отвал;
5. Планировка поверхности забоя и земляного полотна забойной дороги;
6. Зачистка дна и поверхности стенок котлована;</t>
  </si>
  <si>
    <t>7. Вспомогательные операции: Рыхление, дробление грунтов вручную и механизмами (при необходимости); Крепление стенок котлованов и траншей (при необходимости); Водоотлив при земляных работах, вывоз и утилизация грунтовых вод (при необходимости); Погрузка и перевозка во временный отвал на необходимое расстояние; Выгрузка и необходимые работы на временном отвале; Все необходимые сопутствующие работы</t>
  </si>
  <si>
    <t>УЕР-02-01-01-07</t>
  </si>
  <si>
    <t>Разработка скального грунта: 10, 11 групп</t>
  </si>
  <si>
    <t>Расценка распространяется на работы по разработке траншей и котлованов, срезку естественных неровностей рельефа высотой более 50 см в грунтах: 10, 11 групп</t>
  </si>
  <si>
    <t>1. Бурение скважин;
2. Подготовка взрывных материалов;
3. Устройство защитных сооружений/укрытий ( при необходимости);
4. Устройство взрывной сети с закладкой взрывчатки в скважины;
5. Подрыв зарядов;
6. Проверка качества проведения работ;
7. Разработка грунта вручную и механизмами;
8. Планировка поверхности забоя и земляного полотна забойной дороги;
9. Зачистка дна и поверхности стенок котлована</t>
  </si>
  <si>
    <t>10. Вспомогательные операции: Все необходимые сопутствующие работы</t>
  </si>
  <si>
    <t>1. Бурение скважин;
2. Подготовка взрывных материалов;
3. Устройство защитных сооружений/укрытий ( при необходимости);
4. Устройство взрывной сети с закладкой взрывчатки в скважины;
5. Подрыв зарядов;
6. Проверка качества проведения работ;;
7. Разработка грунта вручную и механизмами
8. Планировка поверхности забоя и земляного полотна забойной дороги;
9. Зачистка дна и поверхности стенок котлована</t>
  </si>
  <si>
    <t>Расценка распространяется на работы по засыпке и уплотнению вырытых траншей, котлованов, естественных неровностей рельефа глубиной более 50 см ранее разработанным или привозным грунтом, на устройство оснований под фундаменты</t>
  </si>
  <si>
    <t>1. Перемещение грунта/материала обратной засыпки;
2. Засыпка с разбивкой комьев и послойным уплотнением до требуемой плотности;</t>
  </si>
  <si>
    <t>Материал обратной засыпки в соответствии с проектными решениями</t>
  </si>
  <si>
    <t>1. Перемещение грунта/материала засыпки;
2. Засыпка с разбивкой комьев и послойным уплотнением до требуемой плотности;
3. Планировка откосов</t>
  </si>
  <si>
    <t>4. Вспомогательные операции: Поливка водой (при необходимости); Устройство грунтовых валов, при необходимости; Все необходимые сопутствующие работы</t>
  </si>
  <si>
    <t>Материал насыпи в соответствии с проектными решениями</t>
  </si>
  <si>
    <t>Расценка распространяется на работы по устройству дамб, валов и прочих земляных сооружений в гидротехническом строительстве  (при строительстве/реконструкции масштабных земляных сооружений, например, хвостохранилищ и гипсохранилищ, характеризующихся возможностью производства работ непрерывным (поточным) методом)</t>
  </si>
  <si>
    <t xml:space="preserve">1. Перемещение грунта;
2. Разравнивание грунта слоями;
3. Уплотнение грунта;                                                                                                   
4. Разрыхление уплотненного нижележащего слоя глинистого грунта перед укладкой последующего;                                                                                              
5. Планировка откосов и полотна насыпей;                                                                                                           </t>
  </si>
  <si>
    <t>6. Вспомогательные операции: Устройство и содержание въездов, съездов и проездов по насыпи (при необходимости); Поливка водой (при необходимости); Устройство грунтовых валов, при необходимости; Устройство замка из глины; Все необходимые сопутствующие работы</t>
  </si>
  <si>
    <t>Материал засыпки в соответствии с проектными решениями.</t>
  </si>
  <si>
    <t>Укрепление и изоляция грунтов (геоматериалы, габионы, шпунты, глина и т.д..)</t>
  </si>
  <si>
    <t>Расценка распространяется на устройство габионных конструкций и армогрунтовых стенок</t>
  </si>
  <si>
    <t xml:space="preserve">1. Конструкции габионные
2. Щебень или иной пригодный материал обратной засыпки 
3. Смесь песчано–гравийная природная </t>
  </si>
  <si>
    <t xml:space="preserve">1. Геотекстильные материалы </t>
  </si>
  <si>
    <t>Укладка георешетки и теплоизоляционных материалов</t>
  </si>
  <si>
    <t>Расценка применяется для укладки объемных каркасных геоматериалов ячеистой структуры, предназначенных для закрепления грунтов, в том числе для устройства теплоизоляции грунтов</t>
  </si>
  <si>
    <t>1. Подготовка поверхности, включая выравнивание, планировку, устройство борозд;
2. Расстилка полотна и стыковка стыков;
3. Раскладка и крепление георешетки или теплоизоляционных материалов, в т.ч. с применением шнуров и анкеров;
4. Засыпка ячеек;
5. Разравнивание и уплотнение;</t>
  </si>
  <si>
    <t>1. Материалы георешетки
2. Щебень или иной пригодный материал обратной засыпки 
3. Горячекатаная арматурная сталь 
4. Теплоизоляционные материалы</t>
  </si>
  <si>
    <t>УЕР-02-05-01</t>
  </si>
  <si>
    <t>Транспорт породы и работа бульдозера на отвале</t>
  </si>
  <si>
    <t>Расценка распространяется на транспорт породы и работа бульдозера на отвале (в т.ч. погрузка погрузчиком на автомобили-самосвалы, перевозка, работа на отвале)</t>
  </si>
  <si>
    <t xml:space="preserve">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Погрузка на автомобили-самосвалы
2.Планировка поверхности забоя и земляного полотна забойной дороги бульдозером
3.Содержание забойной дороги
4. Перевозка грузов автомобилями-самосвалами, работающими вне карьера.
5.Перемещение и разравнивание выгруженного грунта из автомобилей-самосвалов
6.Содержание проездов на отвале
7.Очистка кузовов автомобилей-самосвалов при их выгрузке. </t>
  </si>
  <si>
    <t>8. Все необходимые вспомогательные и сопутствующие операции, в том числе: работы, выполняемые вручную, связанные с устройством водоотводных канав или ограждающих валиков, с переходом экскаватора с одного места на другое и из забоя в забой и т.д. 
9. Прочие работы.</t>
  </si>
  <si>
    <t xml:space="preserve">1. Камни бортовые 
2. Бетон тяжелый 
3. Раствор кладочный </t>
  </si>
  <si>
    <t>1.Рытье ям с последующим трамбованием грунта основания;
2.Устройство фундаментов, установка стоек;
3.Прикрепление щитков, знаков (в необходимом количестве согласно проектной документации);
4.Обратная засыпка;</t>
  </si>
  <si>
    <t>5. Вспомогательные операции: Доставка материальных ресурсов на приобъектный склад/объект/строительную площадку; Обетонирование и окраска (при необходимости); Все необходимые сопутствующие работы</t>
  </si>
  <si>
    <t xml:space="preserve">1. Фундаменты железобетонные
2. Стойки металлические
3. Дорожные знаки 
</t>
  </si>
  <si>
    <t>Устройство водоотводных сооружений из сборных конструкций</t>
  </si>
  <si>
    <t>Расценка распространяется на сборные элементы водоотводных сооружений, включая лотки, крышки лотков, решетки</t>
  </si>
  <si>
    <t>1. Бетон 
2. Щебень из природного камня 
3. Конструкции водоотводных сооружений</t>
  </si>
  <si>
    <t>Расценка распространяется на монолитные элементы водоотводных сооружений, включая лотки, крышки лотков</t>
  </si>
  <si>
    <t xml:space="preserve">1. Бетон 
2. Арматурная сталь 
3. Закладные элементы 
4. Изоляционные материалы </t>
  </si>
  <si>
    <t>Устройство дорог и площадок из асфальтобетона</t>
  </si>
  <si>
    <t>Расценка распространяется на устройство верхнего строения дорог, разъездов, тротуаров и площадок. Устройство насыпей (нижнего строения пути, балластной призмы) расценивается по УЕР-02-02-02-01.
Состав и толщина дорожного полотна принимается согласно проекту.</t>
  </si>
  <si>
    <t>1.Устройство подстилающих слоев дорожного полотна;
2. Устройство покрытия дорожного полотна:  
2.1.Планировка и прикатка земляного полотна или подстилающего слоя;
2.2.Россыпь и разравнивание материалов;
2.3.Укатка с поливкой водой;
2.4.Очистка основания;
2.5.Укладка асфальтобетонной смеси с обрубкой краев, устранением дефектов, трамбованием мест, недоступных укатке;
2.6.Укатка;
2.7.Вырубка образцов и заделка вырубок;
2.8.Разметка линий расположения шва;
2.9.Нарезка швов;
2.10.Разогревание мастики;
2.11. Заполнение швов битумной мастикой и изоловой лентой ;
2.12. Планировка и прикатка обочин;
2.13. Распределение материалов и его разравнивание;
2.14. Уплотнение катками;
3. Устройство дорожных обочин;</t>
  </si>
  <si>
    <t>4. Вспомогательные операции: Доставка материальных ресурсов на приобъектный склад/объект/строительную площадку; Планировка, прикатка земляного полотна с поливом водой; Устройство дорожных обочин; Нанесение разметки проезжей части; Все необходимые сопутствующие работы</t>
  </si>
  <si>
    <t>1.Устройство подстилающих слоев дорожного полотна;
2. Устройство покрытия дорожного полотна:  
2.1.Планировка и прикатка земляного полотна или подстилающего слоя;
2.2.Россыпь и разравнивание материалов;
2.3.Укатка с поливкой водой;
2.4.Россыпь и разравнивание щебня;
2.5.Профилирование и планировка щебня;
2.6.Укатка щебня с поливкой водой;
2.7.Уход за покрытием;
2.8.Разметка линий расположения шва;
2.9.Нарезка швов;
2.10.Разогревание мастики;
2.11. Заполнение швов битумной мастикой и изоловой лентой;
2.12.Планировка и прикатка обочин;
2.13. Распределение материалов и его разравнивание;
2.14. Уплотнение катками;</t>
  </si>
  <si>
    <t>3. Вспомогательные операции: Доставка материальных ресурсов на приобъектный склад/объект/строительную площадку; Планировка, прикатка земляного полотна с поливом водой; Устройство дорожных обочин; Нанесение разметки проезжей части; Все необходимые сопутствующие работы</t>
  </si>
  <si>
    <t>Плита дорожная</t>
  </si>
  <si>
    <t>Расценка распространяется на устройство верхнего строения дорог, разъездов, тротуаров и площадок. Устройство насыпей (нижнего строения пути, балластной призмы) расценивается по УЕР-02-02-02-01. 
Состав и толщина дорожного полотна принимается согласно проекту.</t>
  </si>
  <si>
    <t xml:space="preserve">Плитка тротуарная </t>
  </si>
  <si>
    <t>1. Бурение скважин с последующим заполнением, приготовление смесей при необходимости;
2. Установка столбиков сигнальных, столбов дорожных ограждений, упоров;
3. Устройство ограждений;</t>
  </si>
  <si>
    <t>Материалы ограждения</t>
  </si>
  <si>
    <t xml:space="preserve">Сигнальные столбики </t>
  </si>
  <si>
    <t xml:space="preserve">1. Костыли для железных дорог
2. Рельсы железнодорожные 
3. Шпалы деревянные 
4. Подкладки 
5. Щебень из карьера 
6. Противоугоны к железнодорожным рельсам
7. Смесь песчано-гравийная </t>
  </si>
  <si>
    <t xml:space="preserve">1. Костыли для железных дорог
2. Рельсы железнодорожные 
3. Шпалы железобетонные
4. Подкладки 
5. Щебень из карьера 
6. Противоугоны к железнодорожным рельсам
7. Смесь песчано-гравийная </t>
  </si>
  <si>
    <t>1. Планировка земляного полотна;
2. Укладка стрелочного перевода, включая механизмы;</t>
  </si>
  <si>
    <t xml:space="preserve">1. Перевод стрелочный 
2. Щебень из карьера 
3. Смесь песчано-гравийная </t>
  </si>
  <si>
    <t>1. Планировка площадки под тупиковые упоры;
2. Заготовка металлических частей упоров;
3. Монтаж упора с покраской;
4. Устройство упорной призмы;</t>
  </si>
  <si>
    <t>5. Вспомогательные операции: Доставка материальных ресурсов на приобъектный склад/объект/строительную площадку; Подготовительные работы, включая погрузку на базе и разгрузку у места укладки, развозка и раскладка по фронту работ укладочных материалов; Устройство подмостей</t>
  </si>
  <si>
    <t xml:space="preserve">1. Упор тупиковый 
2. Щебень из карьера 
3. Смесь песчано-гравийная </t>
  </si>
  <si>
    <t>Расценка распространяется на устройство железнодорожного переезда с настилом из железобетонных плит или резиновых (композитных) плит. Отсыпка земляного полотна расценивается по расценке УЕР-02-02-02-01</t>
  </si>
  <si>
    <t>1. Устройство настилов;
2. Установку знаков путевых и сигнальных (направляющих железобетонных столбиков), стоек и панелей оград с окраской;</t>
  </si>
  <si>
    <t>1. Щебень из карьера "Скальный" 
2. Поковки 
3. Костыли для железных дорог 
4. Рельсы железнодорожные 
5. Шпалы деревянные</t>
  </si>
  <si>
    <t>Расценка распространяется на устройство скважин с заполнением в том числе реперы, столбики, для установки приборов КИПиА и т.п.  Монтаж термометрических скважин берется по УЕР-04-01-04-01</t>
  </si>
  <si>
    <t>1. Бурение скважины;
2. Свободный спуск или подъем обсадных труб;
3. Изготовление и монтаж заглушек, верхних и нижних крышек пьезометров, опознавательных флажков;
4. АКЗ стальных конструкций;
5. Засыпка в межтрубное пространство сыпучих материалов;</t>
  </si>
  <si>
    <t xml:space="preserve">1. Трубы
2. Материал обратной засыпки в соответствии с проектными решениями </t>
  </si>
  <si>
    <t>1. Устройство фундаментов, столбы, цокольные панели или сетки с обратной засыпкой и трамбованием;
2. Установка конструкций ограждения с закреплением, заделкой бетоном при необходимости;
3. Установка монтажных изделий и специальных кронштейнов для приборов и датчиков;</t>
  </si>
  <si>
    <t>1. Панели оград железобетонные 
2. Фундаменты под столбы
3. Блоки бетонные 
4. Стойки металлические</t>
  </si>
  <si>
    <t xml:space="preserve">1. Панели ограждений металлические либо рулонное ограждение
2. Фундаменты под столбы
3. Конструкции противоподкопные 
4. Полотно ворот 
5. Стойки металлические </t>
  </si>
  <si>
    <t>1. Подготовка основания под укладку водопропускных труб;
2. Монтаж звеньев водопропусных труб, с герметизацией стыков;
3. Заполнение пазух;
4. Устройство оголовков;</t>
  </si>
  <si>
    <t>5. Вспомогательные операции: Устройство бетонной подготовки; Устройство блоков упора, укрепление русла и откосов;Устройство конца укрепления; Все необходимые сопутствующие работы.</t>
  </si>
  <si>
    <t>1.Труба железобетонная
2.Бетон тяжелый</t>
  </si>
  <si>
    <t xml:space="preserve">1.Подготовка основания под укладку водопропускных труб (подушка под тело трубы, выравнивающие слои);
2. Устройство противофильтрационного экрана из цементно-грунтовой смеси;
3. Сборка конструкций трубы;
4. Гидроизоляция наружных поверхностей трубы;
5. Монтаж водопропускной трубы с установкой распорок;
6. Устройство водоотводных лотков;    </t>
  </si>
  <si>
    <t>7. Вспомогательные операции: Заливка стыков лотков цементным раствором; Укладка асфальтобетонной смеси в лоток трубы; Все необходимые сопутствующие работы.</t>
  </si>
  <si>
    <t>1.Труба водопропускная
2. Бетон тяжелый</t>
  </si>
  <si>
    <t>1. Подготовка почвы;
2. Посев семян;
3. Полив и уход за газоном;</t>
  </si>
  <si>
    <t>Семена трав</t>
  </si>
  <si>
    <t>1. Копание ям;
2. Посадка саженцев с комом земли;
3. Полив и уход за саженцами;</t>
  </si>
  <si>
    <t>Деревья–саженцы</t>
  </si>
  <si>
    <t>УЕР-03-05-03-01</t>
  </si>
  <si>
    <t>Установка малых архитектурных форм: весом до 50 кг</t>
  </si>
  <si>
    <t>1. Монтаж закладных деталей и/или других элементов крепления (при необходимости);
2. Установка МАФ;</t>
  </si>
  <si>
    <t xml:space="preserve">МАФ </t>
  </si>
  <si>
    <t>УЕР-03-05-03-02</t>
  </si>
  <si>
    <t>Установка малых архитектурных форм: весом свыше 50 кг</t>
  </si>
  <si>
    <t>Устройство буронабивных свай в грунтах: 1 группы</t>
  </si>
  <si>
    <t>Расценка распространяется на буронабивные сваи всех типов, устраиваемые в грунтах : 1 группы.</t>
  </si>
  <si>
    <t>Данная УЕР относится к буронабивным и соответствует указанному ниже.
1. Крепление скважин трубами;
2. Бурение земли и подкрепление несущего слоя, в т.ч. необходимые меры для защиты стенки от обрушения;
3. Изготовление и вставка арматурных стержней и армокаркасов;
4. Заливка/укладка бетона и уход за ним;
5. Срезка оголовков;
6. Контрольное испытание динамической нагрузки свай, в период строительства;
7. Контроль заполнения сваи (в соответствии с проектными решениями)</t>
  </si>
  <si>
    <t>8. Вспомогательные операции: Доставка материальных ресурсов на приобъектный склад/объект/строительную площадку; Спуск и подъем бурового инструмента в скважине; Проходка скважин с очисткой забоя от разбуриваемой породы; Очистка рабочей площадки; Выдерживание, испытание бетонных кубиков и очистка; Извлечение труб (при необходимости); Все необходимые сопутствующие работы</t>
  </si>
  <si>
    <t xml:space="preserve">1. Бетон 
2. Арматура 
3. Трубы стальные обсадные </t>
  </si>
  <si>
    <t>Устройство буронабивных свай в грунтах: 2 группы</t>
  </si>
  <si>
    <t>Расценка распространяется на буронабивные сваи всех типов, устраиваемые в грунтах : 2 группы.</t>
  </si>
  <si>
    <t>Устройство буронабивных свай в грунтах: 3 группы</t>
  </si>
  <si>
    <t>Расценка распространяется на буронабивные сваи всех типов, устраиваемые в грунтах : 3 группы.</t>
  </si>
  <si>
    <t xml:space="preserve">1. Бетон 
2. Арматура
3. Трубы стальные обсадные </t>
  </si>
  <si>
    <t>Устройство буронабивных свай в грунтах: 4 группы</t>
  </si>
  <si>
    <t>Расценка распространяется на буронабивные сваи всех типов, устраиваемые в грунтах : 4 группы.</t>
  </si>
  <si>
    <t>Устройство буронабивных свай в грунтах: 5 группы</t>
  </si>
  <si>
    <t>Расценка распространяется на буронабивные сваи всех типов, устраиваемые в грунтах : 5 группы.</t>
  </si>
  <si>
    <t>1. Бетон 
2. Арматура 
3. Трубы стальные обсадные</t>
  </si>
  <si>
    <t>Устройство буронабивных свай в грунтах: 6 группы</t>
  </si>
  <si>
    <t>Расценка распространяется на буронабивные сваи всех типов, устраиваемые в грунтах : 6 группы.</t>
  </si>
  <si>
    <t>Устройство буронабивных свай в грунтах: 7 группы и следующих групп</t>
  </si>
  <si>
    <t>Расценка распространяется на буронабивные сваи всех типов, устраиваемые в грунтах : 7 группы.</t>
  </si>
  <si>
    <t>Устройство бурозабивных свай в грунтах: 1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</si>
  <si>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- 1</t>
  </si>
  <si>
    <t>1. Бурение литерной скважины;
2. Погружение сваи;
3. Срезка оголовков;
4. Контрольное испытание динамической нагрузки свай, в период строительства;</t>
  </si>
  <si>
    <t xml:space="preserve">Сваи железобетонные </t>
  </si>
  <si>
    <t>Устройство бурозабивных свай в грунтах: 2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</si>
  <si>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- 2</t>
  </si>
  <si>
    <t>Устройство бурозабивных свай в грунтах: 3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</si>
  <si>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- 3</t>
  </si>
  <si>
    <t>Устройство бурозабивных свай в грунтах: 4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</si>
  <si>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- 4</t>
  </si>
  <si>
    <t>Устройство бурозабивных свай в грунтах: 5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</si>
  <si>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- 5</t>
  </si>
  <si>
    <t>Устройство бурозабивных свай в грунтах: 6 группы</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</si>
  <si>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- 6</t>
  </si>
  <si>
    <t>Устройство бурозабивных свай в грунтах: 7 группы и следующих групп</t>
  </si>
  <si>
    <t>Расценка распространяется на работы по устройству свай заводского изготовления с бурением литерной скважины диаметром менее сечения / диаметра сваи (как правило, диаметр литерной скважины составляет не более 70% от сечения/диаметра сваи) с последующим погружением сваи: группа грунтов - 7</t>
  </si>
  <si>
    <t>УЕР-04-01-03-01</t>
  </si>
  <si>
    <t>Устройство буроопускных свай в грунтах: 1 группы</t>
  </si>
  <si>
    <t>7. Вспомогательные операции: Доставка материальных ресурсов на приобъектный склад/объект/строительную площадку; Вырубка бетона из арматурного каркаса железобетонных свай; Обсадка скважин трубами; Извлечение труб (при необходимости); Нанесение составов против морозного пучения (при необходимости);  Все необходимые сопутствующие работы</t>
  </si>
  <si>
    <t>УЕР-04-01-03-02</t>
  </si>
  <si>
    <t>Устройство буроопускных свай в грунтах: 2 группы</t>
  </si>
  <si>
    <t>УЕР-04-01-03-03</t>
  </si>
  <si>
    <t>Устройство буроопускных свай в грунтах: 3 группы</t>
  </si>
  <si>
    <t>УЕР-04-01-03-04</t>
  </si>
  <si>
    <t>Устройство буроопускных свай в грунтах: 4 группы</t>
  </si>
  <si>
    <t>УЕР-04-01-03-05</t>
  </si>
  <si>
    <t>Устройство буроопускных свай в грунтах: 5 группы</t>
  </si>
  <si>
    <t>УЕР-04-01-03-06</t>
  </si>
  <si>
    <t>Устройство буроопускных свай в грунтах: 6 группы</t>
  </si>
  <si>
    <t>УЕР-04-01-03-07</t>
  </si>
  <si>
    <t>Устройство буроопускных свай в грунтах: 7 группы и следующих групп</t>
  </si>
  <si>
    <t>УЕР-04-01-04-01</t>
  </si>
  <si>
    <t>Установка термометрических скважин в многолетнемерзлых грунтах</t>
  </si>
  <si>
    <t>1 м скважины</t>
  </si>
  <si>
    <t xml:space="preserve">Расценка распространяется на работы по устройству термометрических скважин </t>
  </si>
  <si>
    <t>1. Бурение скважин с удалением и вывозом выбуренного грунта, включая вспомогательные работы и материалы;
2. Установка термометрической скважины;
3. Обратная засыпка пазух скважины вручную;
4.Установка гирлянды с цифровыми датчиками температуры;
5. Устройство оголовков скважин;</t>
  </si>
  <si>
    <t>6. Вспомогательные операции: Доставка материальных ресурсов на приобъектный склад/объект/строительную площадку;  Все необходимые сопутствующие работы</t>
  </si>
  <si>
    <t xml:space="preserve">1. Сваи стальные 
2. Гирлянды с датчиками температуры </t>
  </si>
  <si>
    <t>УЕР-04-01-04-02</t>
  </si>
  <si>
    <t>Установка термостабилизаторов грунта в многолетнемерзлых грунтах</t>
  </si>
  <si>
    <t>Расценка распространяется на работы по устройству термостабилизаторов</t>
  </si>
  <si>
    <t>1. Бурение скважин с удалением и вывозом выбуренного грунта, включая вспомогательные работы и материалы;
2. Установка термостабилизатора;
3. Обратная засыпка пазух скважины вручную;
4. Устройство оголовков скважин;</t>
  </si>
  <si>
    <t>5. Вспомогательные операции: Доставка материальных ресурсов на приобъектный склад/объект/строительную площадку;  Все необходимые сопутствующие работы</t>
  </si>
  <si>
    <t>1. Термостабилизаторы</t>
  </si>
  <si>
    <t>УЕР-04-01-05-01</t>
  </si>
  <si>
    <t>Устройство стальных свай в грунтах: 1 группы</t>
  </si>
  <si>
    <t>6. Вспомогательные операции: Доставка к месту производства работ; Наращивание сваи; Перестановка машин и механизмов; Антикоррозионные работы; Необходимые сопутствующие работы (приварка накладок, и т.д.); Заполнение сваи наполнителем (ПГС, щебень, бетон) с уплотнением.</t>
  </si>
  <si>
    <t xml:space="preserve">1. Сваи стальные  
2. Бетон тяжелый
3. Арматура  
4. Трубы стальные обсадные </t>
  </si>
  <si>
    <t>УЕР-04-01-05-02</t>
  </si>
  <si>
    <t>Устройство стальных свай в грунтах: 2 группы</t>
  </si>
  <si>
    <t xml:space="preserve">1. Сваи стальные  
2. Бетон тяжелый 
3. Арматура  
4. Трубы стальные обсадные </t>
  </si>
  <si>
    <t>УЕР-04-01-05-03</t>
  </si>
  <si>
    <t>Устройство стальных свай в грунтах: 3 группы</t>
  </si>
  <si>
    <t xml:space="preserve">1. Сваи стальные 
2. Бетон тяжелый 
3. Арматура  
4. Трубы стальные обсадные  </t>
  </si>
  <si>
    <t>УЕР-04-01-05-04</t>
  </si>
  <si>
    <t>Устройство стальных свай в грунтах: 4 группы</t>
  </si>
  <si>
    <t>УЕР-04-01-05-05</t>
  </si>
  <si>
    <t>Устройство стальных свай в грунтах: 5 группы</t>
  </si>
  <si>
    <t>УЕР-04-01-05-06</t>
  </si>
  <si>
    <t>Устройство стальных свай в грунтах: 6 группы</t>
  </si>
  <si>
    <t>УЕР-04-01-05-07</t>
  </si>
  <si>
    <t>Устройство стальных свай в грунтах: 7 группы и следующих групп</t>
  </si>
  <si>
    <t>1. Подготовка шпунта к забивке, включая, но не ограничиваясь проверкой и исправлением замков;
2. Установка и снятие направляющих;
3. Погружение шпунта;
4. Установка и перестановка люльки;</t>
  </si>
  <si>
    <t>5. Вспомогательные операции: Доставка к месту производства работ; Перестановка машин и механизмов; Антикоррозионные работы; Необходимые сопутствующие работы (приварка накладок, и т.д.); Погружение и извлечение маячных свай, установка и демонтаж направляющих схваток и т. д.; Извлечение свай шпунтового ряда при необходимости.</t>
  </si>
  <si>
    <t xml:space="preserve">Шпунт стальной  </t>
  </si>
  <si>
    <t xml:space="preserve">Бетон </t>
  </si>
  <si>
    <t>1. Установка арматуры со сваркой или вязкой, очисткой и правкой арматуры, изготовление арматурных каркасов, сеток и проч.;
2. Контрольная сборка, установка и разборка опалубки;
3. Укладка бетонной смеси с уплотнением, уход за бетоном и затирка/шлифовка/ремонт поверхностей после снятия опалубки (при необходимости);
4. Гидроизоляция и/или герметизация стыков (при необходимости);
5. Геодезическая проверка расположения конструкций в пространстве;</t>
  </si>
  <si>
    <r>
      <t>6. Вспомогательные операции: Контрольная сборка, установка и разборка подмостей и рабочих площадок, лесов при необходимости</t>
    </r>
    <r>
      <rPr>
        <b/>
        <sz val="10"/>
        <rFont val="Arial Narrow"/>
        <family val="2"/>
        <charset val="204"/>
      </rPr>
      <t xml:space="preserve">, </t>
    </r>
    <r>
      <rPr>
        <sz val="10"/>
        <rFont val="Arial Narrow"/>
        <family val="2"/>
        <charset val="204"/>
      </rPr>
      <t>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Установка деформационных марок (при необходимости); Электропрогрев бетона (при необходимости)</t>
    </r>
  </si>
  <si>
    <t xml:space="preserve">1. Бетон 
2. Арматурная сталь 
</t>
  </si>
  <si>
    <t>1. Объем работ измеряется в метрах кубических (м3).
2. Объем железобетонных и бетонных фундаментов под здания, сооружения и оборудования должен исчисляться за вычетом объемов стаканов, ниш, проемов, колодцев и других элементов, не заполняемых бетоном (кроме объема пробок для анкерных болтов).
3. Объемы работ должны определяться по проекту с учетом установленных требований к организации и производству строительно-монтажных работ.</t>
  </si>
  <si>
    <t>Устройство стен и перегородок из монолитного железобетона, в т. ч. подпорных стен и стен подвалов</t>
  </si>
  <si>
    <t xml:space="preserve">Расценка распространяется на устройство ж/б конструкций стен и перегородок, конструкций мостов и мостовых сооружений </t>
  </si>
  <si>
    <r>
      <t>6. Вспомогательные операции:</t>
    </r>
    <r>
      <rPr>
        <b/>
        <sz val="10"/>
        <rFont val="Arial Narrow"/>
        <family val="2"/>
        <charset val="204"/>
      </rPr>
      <t xml:space="preserve"> </t>
    </r>
    <r>
      <rPr>
        <sz val="10"/>
        <rFont val="Arial Narrow"/>
        <family val="2"/>
        <charset val="204"/>
      </rPr>
      <t>Контрольная сборка, установка и разборка подмостей и рабочих площадок, лесов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Электропрогрев бетона (при необходимости); Укладка бутового камня (при необходимости)</t>
    </r>
  </si>
  <si>
    <t>1. Объем работ измеряется в метрах кубических (м3).
2. Объем стен и перегородок следует определять за вычетом проемов по наружному обводу коробок
3. Объемы работ должны определяться по проекту с учетом установленных требований к организации и производству строительно-монтажных работ.</t>
  </si>
  <si>
    <r>
      <t>6. Вспомогательные операции:</t>
    </r>
    <r>
      <rPr>
        <b/>
        <sz val="10"/>
        <rFont val="Arial Narrow"/>
        <family val="2"/>
        <charset val="204"/>
      </rPr>
      <t xml:space="preserve"> </t>
    </r>
    <r>
      <rPr>
        <sz val="10"/>
        <rFont val="Arial Narrow"/>
        <family val="2"/>
        <charset val="204"/>
      </rPr>
      <t>Контрольная сборка, установка и разборка подмостей и рабочих площадок, лесов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необходимости);Установка деформационных марок (при необходимости); Электропрогрев бетона (при необходимости); Установка стальных и чугунных решеток (при необходимости); Устройство пескоуловителей, грязеуловителей, и проч. (при необходимости)</t>
    </r>
  </si>
  <si>
    <t>1. Бетон
2. Арматурная сталь</t>
  </si>
  <si>
    <t>6. Вспомогательные операции: Контрольная сборка, установка и разборка подмостей и рабочих площадок, лесов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Электропрогрев бетона (при необходимости); Установка стальных и чугунных решеток (при необходимости); Устройство пескоуловителей, грязеуловителей, и проч. (при необходимости)</t>
  </si>
  <si>
    <t xml:space="preserve">1. Бетон
2. Арматурная сталь
</t>
  </si>
  <si>
    <t>1. Изготовление раствора из сухих смесей;
2. Укладка раствора, разравнивание и уход за раствором;</t>
  </si>
  <si>
    <t>3.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Армирование сетками (при необходимости)</t>
  </si>
  <si>
    <t xml:space="preserve">1. Сухие смеси </t>
  </si>
  <si>
    <t>Устройство стяжек</t>
  </si>
  <si>
    <t>Расценка распространяется на устройство стяжен из бетона / раствора (с устройством разуклонки при необходимости, согласно проектным решениям)</t>
  </si>
  <si>
    <t>1. Укладка и разравнивание слоя бетона / раствора;
2. Уход за стяжкой;</t>
  </si>
  <si>
    <t>3.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Армирование сетками; Устройство разуклонки</t>
  </si>
  <si>
    <t xml:space="preserve">Бетон / раствор
</t>
  </si>
  <si>
    <t xml:space="preserve">1. Объем работ измеряется в метрах кубических (м3)
2. Объемы работ должны определяться по проекту с учетом установленных требований к организации и производству строительно-монтажных работ. </t>
  </si>
  <si>
    <t>1. 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3. Геодезическая проверка расположения конструкций в пространстве;</t>
  </si>
  <si>
    <t>4.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Установка деформационных марок (при необходимости); Электропрогрев бетона (при необходимости)</t>
  </si>
  <si>
    <t>1. Бетон 
2. Арматурная сталь</t>
  </si>
  <si>
    <t xml:space="preserve">1. 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t>
  </si>
  <si>
    <t>3.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Электропрогрев бетона (при необходимости)</t>
  </si>
  <si>
    <t xml:space="preserve">1. Бетон 
2. Арматурная сталь
</t>
  </si>
  <si>
    <t>Данная расценка распространяется на стенки и днища. (изготовление крышек емкостных сооружений брать по расценке УЕР-04-02-10 Устройство покрытий и перекрытий из монолитного железобетона)</t>
  </si>
  <si>
    <t>1. 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3. Гидроизоляция и/или герметизация стыков (при необходимости);
4. Геодезическая проверка расположения конструкций в пространстве;
5. Гидроиспытания.( при необходимости);</t>
  </si>
  <si>
    <t>6.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Электропрогрев бетона (при необходимости)</t>
  </si>
  <si>
    <t>1. Сверление отверстий ( при необходимости);
2. Установка кондукторов/анкерных болтов/закладных деталей с выверкой и закреплением;
3. Заливка раствором, химическим составом или бетоном;</t>
  </si>
  <si>
    <t>1. Закладная деталь/ Изделие закладное/Монтажная деталь
2. Анкер/Анкерный блок</t>
  </si>
  <si>
    <t>1. 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3. Гидроизоляция и/или герметизация стыков (при необходимости);
4. Геодезическая проверка расположения конструкций в пространстве;</t>
  </si>
  <si>
    <t>5.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Электропрогрев бетона (при необходимости)</t>
  </si>
  <si>
    <t xml:space="preserve">1. Бетон 
2. Арматурная сталь </t>
  </si>
  <si>
    <t>1. Устройство подстилающих слоев;
2. Устройство покрытия;</t>
  </si>
  <si>
    <t>3. Вспомогательные операции: Доставка материальных ресурсов на приобъектный склад/объект/строительную площадку; Планировка, прикатка земляного полотна с поливом водой; Устройство температурных, деформационных и других видов швов, мест для установки анкеров и закладных (при необходимости); Все необходимые сопутствующие работы</t>
  </si>
  <si>
    <t>1. Битумы нефтяные дорожные 
2. Щебень из природного камня 
3. Бетон
4. Асфальтобетон</t>
  </si>
  <si>
    <t>1. Выполнение комплекса работ по изготовлению бетонных смесей на растворо-бетонной установке в условиях строительной площадки. Расценка учитывает стоимость аренды БРУ, если она взимается с Подрядчика собственником растворо-бетонной установки;</t>
  </si>
  <si>
    <t>1. Смеси бетонные любых марок</t>
  </si>
  <si>
    <t>1. 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3. Геодезическая проверка расположения конструкций в пространстве;</t>
  </si>
  <si>
    <t>4. Вспомогательные операции: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Устройство температурных, деформационных и других видов швов, мест для установки анкеров и закладных (при необходимости); Установка деформационных марок (при необходимости); Гидроизоляция и/или герметизация стыков (при необходимости); Электропрогрев бетона (при необходимости)</t>
  </si>
  <si>
    <t>1. Бетон тяжелый 
2. Горячекатаная арматурная сталь</t>
  </si>
  <si>
    <t>УЕР-04-02-17</t>
  </si>
  <si>
    <t>Устройство ж/б конструкций портальной/устьевой части</t>
  </si>
  <si>
    <t xml:space="preserve">Расценка распространяется на устройство ж/б конструкций портальной и устьевой части штолен и др. выработок, имеющих выход на поверхность </t>
  </si>
  <si>
    <t xml:space="preserve">1.Установка арматуры со сваркой или вязкой, очисткой и правкой арматуры, изготовление арматурных каркасов, сеток и проч;
2. Укладка бетонной смеси с уплотнением, уход за бетоном и затирка/шлифовка/ремонт поверхностей после снятия опалубки (при необходимости);
3. Герметизация стыков (при необходимости);
4. Устройство температурных, деформационных и других видов швов, мест для установки анкеров и закладных
5.Геодезическая проверка расположения конструкций в пространстве
</t>
  </si>
  <si>
    <t xml:space="preserve">6. Все необходимые вспомогательные и сопутствующие операции, в том числе: контрольная сборка, установка и разборка опалубки с подмостями и рабочими площадками, лесами при необходимости, монтаж и демонтаж оборудования для выполнения работ; доставка материальных ресурсов на приобъектный склад/объект/строительную площадку; установка деформационных марок (при необходимости), электропрогрев бетона (при необходимости). 
7. Прочие работы.
</t>
  </si>
  <si>
    <t xml:space="preserve">Укладка фундаментов и фундаментных балок железобетонных сборных </t>
  </si>
  <si>
    <t>1. Установка и сварка закладных и монтажных изделий;
2. Укладка сборных конструкций;
3.Обустройство и замоноличивание (герметизация) швов и сопряжений;
4. Гидроизоляция стыков;
5. Геодезическая проверка расположения конструкций в пространстве;</t>
  </si>
  <si>
    <t>6. Вспомогательные операции: Транспортирование бетонных или железобетонных изделий и других материалов к месту укладки; Устройство постели из раствора или бетона;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 Установка деформационных марок, при необходимости.</t>
  </si>
  <si>
    <t xml:space="preserve">1. Конструкции сборные железобетонные 
2. Раствор готовый
</t>
  </si>
  <si>
    <t>Укладка плит покрытий и перекрытий железобетонных сборных</t>
  </si>
  <si>
    <t>1. Установка и сварка закладных и монтажных изделий;
2. Укладка сборных конструкций;
3. Обустройство и замоноличивание (герметизация) швов и сопряжений;
4. Геодезическая проверка расположения конструкций в пространстве;</t>
  </si>
  <si>
    <t>5. Вспомогательные операции: Транспортирование бетонных или железобетонных изделий и других материалов к месту укладки;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t>
  </si>
  <si>
    <t>5. Вспомогательные операции: Транспортирование бетонных или железобетонных изделий и других материалов к месту укладки;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 Устройство температурных, деформационных и других видов швов (при необходимости).</t>
  </si>
  <si>
    <t>5. Вспомогательные операции: Транспортирование бетонных или железобетонных изделий и других материалов к месту укладки;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 Устройство температурных, деформационных и других видов швов  (при необходимости);</t>
  </si>
  <si>
    <t xml:space="preserve">Монтаж парапетных плит и плит перекрытий каналов и лотков железобетонных сборных </t>
  </si>
  <si>
    <t>5. Вспомогательные операции: Транспортирование бетонных или железобетонных изделий и других материалов к месту укладки;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 Устройство температурных, деформационных и других видов швов  (при необходимости).</t>
  </si>
  <si>
    <t>Монтаж колонн железобетонных</t>
  </si>
  <si>
    <t>1.Установка и сварка закладных и монтажных изделий;
2. Укладка сборных конструкций;
3. Обустройство и замоноличивание (герметизация) швов и сопряжений;
4. Геодезическая проверка расположения конструкций в пространстве;</t>
  </si>
  <si>
    <t>5. Вспомогательные операции: Транспортирование бетонных или железобетонных изделий и других материалов к месту укладки; Срезка и загибание петель; Очистка устанавливаемых конструкций, мест установки и сопряжений; Устройство опалубки, очистка, правка, установка и сварка арматуры, укладка бетонной смеси на монолитных участках (при необходимости); Устройство температурных, деформационных и других видов швов  (при необходимости)</t>
  </si>
  <si>
    <t>1. Кладка конструкций с устройством ниш, осадочных и температурных швов, расшивкой швов кладки наружных стен и установкой металлических креплений и другими необходимыми работами;
2. Приготовление растворных смесей</t>
  </si>
  <si>
    <t xml:space="preserve">1. Кирпич 
2. Горячекатаная арматурная сталь 
3. Раствор готовый </t>
  </si>
  <si>
    <t xml:space="preserve">1. Сталь оцинкованная листовая, либо сталь листовая с ПВХ или иным покрытием </t>
  </si>
  <si>
    <t>Расценка распространяется на работы по устройству покрытий кровли, в том числе скатной, включая финишный слой и все подстилающие слои кровли</t>
  </si>
  <si>
    <t>1. Выполнение полного комплекса работ по устройству кровли: устройство бетонной стяжки-разуклонки; укладка пароизоляции; утеплитель, укладываемый в необходимое количество ярусов в соответствии с проектными решениями; устройство гидроизоляционной мембраны</t>
  </si>
  <si>
    <t>2. Вспомогательные операции: Доставка материалов и изделий от приобъектного склада к месту укладки или монтажа; Армирование стяжки (при необходимости)</t>
  </si>
  <si>
    <t>1. Материал для устройства стяжки;
2. Материал гидроизоляционный;
3. Материал пароизоляционный;
4. Материал теплоизоляционный;
5. Финишный слой.</t>
  </si>
  <si>
    <t>Расценка распространяется на работы по устройству эксплуатируемых покрытий кровли (возможно передвижение людей по кровле без нанесения вреда гидроизоляционному слою, а также размещения площадок для занятий спортом, отдыха, соляриев, озеленения, хозяйственных целей, и т. п. ), включая финишный слой (стяжку, отсыпку щебнем, гравием и иные решения эксплуатируемого слоя кровли) и все подстилающие слои кровли</t>
  </si>
  <si>
    <r>
      <t>1.</t>
    </r>
    <r>
      <rPr>
        <sz val="7"/>
        <rFont val="Times New Roman"/>
        <family val="1"/>
        <charset val="204"/>
      </rPr>
      <t xml:space="preserve">    </t>
    </r>
    <r>
      <rPr>
        <sz val="10"/>
        <rFont val="Arial Narrow"/>
        <family val="2"/>
        <charset val="204"/>
      </rPr>
      <t>Выполнение полного комплекса работ по устройству кровли: устройство бетонной стяжки-разуклонки; Гидроизоляционная пленка или мембрана в виде рулонного материала; дренажная решетка; утеплитель, укладываемый в необходимое количество ярусов в соответствии с проектными решениями; устройство геотекстиля; песчано-цементный раствор; террасное (финишное) покрытие</t>
    </r>
  </si>
  <si>
    <t>2. Вспомогательные операции: Доставку материалов и изделий от приобъектного склада к месту укладки или монтажа; Армирование стяжки (при необходимости)</t>
  </si>
  <si>
    <t>Расценка распространяется на работы по устройству покрытий кровли,  в том числе скатной, включая финишный слой и все подстилающие слои кровли</t>
  </si>
  <si>
    <t>1. Выполнение полного комплекса работ в соответствии с проектными решениями, включая финишный и нижележащие слои (в т.ч. стяжка, пароизоляция, гидроизоляция), обустройство мест примыканий;</t>
  </si>
  <si>
    <t>2. Вспомогательные операции: Доставка материалов и изделий от приобъектного склада к месту укладки или монтажа; Монтаж и демонтаж лесов и подмостей; Армирование стяжки (при необходимости)</t>
  </si>
  <si>
    <t>1. Материал гидроизоляционный;
2. Материал пароизоляционный;
3. Материал кровельный листовой;
4. Материал для устройства стяжки.</t>
  </si>
  <si>
    <t xml:space="preserve">1. Ограждения из прокатных и гнутых профилей, полосовой и круглой стали </t>
  </si>
  <si>
    <t>1. Устройство водосточных желобов и воронок;
2. Устройство водосточных труб;
3. Устройство дополнительных водосточных элементов.( разжелобки, сливы и т.д.);</t>
  </si>
  <si>
    <t>1.Элементы водосточной системы</t>
  </si>
  <si>
    <t>Монтаж ворот металлических без электропривода</t>
  </si>
  <si>
    <t xml:space="preserve">Данная расценка распространяется на все типы ворот, включая, но не оганичиваясь, следующими типами:
1.Распашные
2.Раздвижные
3.Секционные (рольставни)
</t>
  </si>
  <si>
    <t>1. Монтаж и крепление каркасов ворот, устройство подмостей;
2. Антикоррозийное покрытие сварных швов;
3. Устройство тепловой изоляции;</t>
  </si>
  <si>
    <t>4. Вспомогательные операции: Доставка материалов и изделий от приобъектного склада к месту укладки или монтажа; Устройство секционных ворот, согласно проектной документации;</t>
  </si>
  <si>
    <t xml:space="preserve">1. Ворота различных типов 
2. Плиты теплоизоляционные </t>
  </si>
  <si>
    <t>1. Установка блоков оконных;
2. Установка материалов рамочных элементов (деревянные, поливинилхлоридные, из алюминиевых сплавов, стальные, комбинированные);
3. Монтаж всех вариантов заполнения светопрозрачной части (с листовым стеклом, со стеклопакетами, с листовым стеклом и стеклопакетом);
4. Установка подоконных досок, откосов, москитных сеток, водоотливов, нащельников, приборов;</t>
  </si>
  <si>
    <t xml:space="preserve">1. Блоки оконные 
2. Плиты подоконные 
3. Сливы и нащельники 
</t>
  </si>
  <si>
    <t>Установка ворот распашных (для порталов штолен, без электропривода)</t>
  </si>
  <si>
    <t>Расценка распространяется на установку ворот распашных (для порталов штолен, без электропривода)</t>
  </si>
  <si>
    <t xml:space="preserve">
1. Сверление/бурение шпуров.
2. Монтаж и крепление каркасов ворот, устройство подмостей.
3. Антикоррозийное покрытие сварных швов.
4. Устройство тепловой изоляции (при необходимости).
</t>
  </si>
  <si>
    <t>6. Все необходимые вспомогательные и сопутствующие операции, в том числе: доставка материалов и изделий от приобъектного склада к месту укладки или монтажа; устройство секционных ворот, согласно проектной документации, заточка коронок и заправка пик, подбурка шпуров,  внешний осмотр и сортировка конструкций, строповка и расстроповка конструкций с укладкой прокладок и подкладок (в необходимых случаях); сдача конструкций под сварку, разметка мест установки, стыковка с наводкой отверстий, выверка конструкций, другие мелкие операции.</t>
  </si>
  <si>
    <t>1. Ворота различных типов</t>
  </si>
  <si>
    <t>Теплоизоляция и гидроизоляция строительных конструкций</t>
  </si>
  <si>
    <t>Теплоизоляция строительных конструкций (горизонтальных и наклонных поверхностей)</t>
  </si>
  <si>
    <t>Данная расценка распространяется на устройство теплоизоляции горизонтальных и наклонных поверхностей</t>
  </si>
  <si>
    <t>1. Установка плит утеплителя;
2. Установка пароизоляционного слоя.
3. Контроль качества и толщины покрытия;</t>
  </si>
  <si>
    <t>5. Вспомогательные операции: Перевозка материалов от приобъектного склада до объекта с погрузкой и выгрузкой; Устройство и разборка инвентарных лесов; Крепление плит (при необходимости); Подготовка и замешивание клеющего состава; Нанесение клеющего состава; Разрезка плит утеплителя; Все необходимые операции по очистке поверхностей от пыли и грязи, обработка поверхности (при необходимости).</t>
  </si>
  <si>
    <t xml:space="preserve">
1 Теплоизоляционный материал 
2. Полиэтиленовая пленка</t>
  </si>
  <si>
    <t>Теплоизоляция конструкций (вертикальных и наклонных поверхностей)</t>
  </si>
  <si>
    <t>Данная расценка распространяется на устройство теплоизоляции вертикальных и наклонных поверхностей</t>
  </si>
  <si>
    <t>1. Установка плит утеплителя;
2. Контроль качества и толщины покрытия;</t>
  </si>
  <si>
    <t>4. Вспомогательные операции: Перевозка материалов от приобъектного склада до объекта с погрузкой и выгрузкой; Устройство и разборка инвентарных лесов; Крепление плит (при необходимости); Подготовка и замешивание клеющего состава; Нанесение клеющего состава; Разрезка плит утеплителя; Установка пароизоляционного слоя (при необходимости для газобетонных/пенобетонных поверхностей); Все необходимые операции по очистке поверхностей от пыли и грязи, обработка поверхности (при необходимости).</t>
  </si>
  <si>
    <t xml:space="preserve">
1 Теплоизоляционный материал 
</t>
  </si>
  <si>
    <t xml:space="preserve">1. Материлы обмазочной гидроизоляции 
2. Материалы рулонной гидроизоляции 
3. Гидроизоляции растворами на основе цемента </t>
  </si>
  <si>
    <t>1. Подготовка элементов к сборке.(распилка и т.д.);
2. Сборка каркаса;
3. Геодезическая проверка расположения конструкций;</t>
  </si>
  <si>
    <t xml:space="preserve">1.Древесные материалы (брус, доска, горбыль,подтоварник, бревна и т.д.) </t>
  </si>
  <si>
    <t>УЕР-04-09-01</t>
  </si>
  <si>
    <t>Бурение скважин с поверхности  (для горнорудного комплекса)</t>
  </si>
  <si>
    <t>Бурение скважин с поверхности диаметром бурения до 600 мм</t>
  </si>
  <si>
    <t>Расценка распространяется на бурение скважин с поверхности для передачи закладочной смеси с поверхности на горизонт, в т.ч. чистое бурение, крепление, свободный спуск или подъем труб, цементирование, тампонаж глиной или цементом, откачки</t>
  </si>
  <si>
    <t xml:space="preserve">1. Спуск и подъем бурового снаряда (или желонки) на канате.
2. Бурение и чистка скважины с замером глубины забоя, подливом воды и другими операциями, способствующими проходке.
3. Очистка рабочей площадки.
4. Обслуживание бурового оборудования.
5. Проработка скважины под обсадную колонну.
6. Подбор труб.
7. Проверка резьбы: калибровка и навинчивание труб, подварка стыков и приварка направляющих на обсадные трубы, при необходимости - сварка труб.
8. Постановка и снятие хомутов.
9. Посадка колонны в незакрепленную часть скважины.
10. Обслуживание внутрипостроечного транспорта.
11. Приготовление цементного раствора.
12. Промывка скважины перед цементированием.
13. Навертывание заливочной головки на колонну труб.
14. Закачка цементного раствора в колонну.
15. Отвертывание крышки головки, спуск пробки и завертывание крышки.
16. Продавка цементного раствора водой или глинистым раствором, закрытие крана и отсоединение нагнетательной линии от заливочной головки.
17. Ожидание затвердения цемента.
18. Опрессовка обсадной колонны.
19. Снятие предохранительных колец и проверка резьбы.
20. Замер и шаблонирование труб.
21. Постановка и снятие хомутов.
22. Навинчивание, отвинчивание труб, подварка стыков и приварка направляющих на обсадные трубы и оказание помощи сварщику при спуске труб со сварным соединением.
23. Спуск или подъем труб в трубах большего диаметра.
24. Относка труб и укладка их в штабеля.
25. При сварном соединении калибровка, центрирование труб над устьем скважины
26. Подготовка сварочного агрегата к работе: заправка, заводка и регулировка генератора.
27. Подготовка сварочных кабелей и электродов к работе.
28. Очистка кромок перед сваркой от окалины, ржавчины, масел и других загрязнений.
29. Сварка швов и их осмотр.
30. Отключение кабелей и уборка их после окончания работ.
</t>
  </si>
  <si>
    <t>31. Все необходимые вспомогательные и сопутствующие операции, в том числе: перемещение оборудования, деталей и вспомогательных материалов в пределах рабочей зоны, на подбор инструмента, долот или коронок соответствующего диаметра, приготовление глинистого раствора в процессе бурения, подготовку труб для наращивания, содержание рабочего места в надлежащем порядке и чистоте, проверку состояния оборудования по наружному осмотру, чистку, смазку и мелкий ремонт оборудования, а также на выполнение других перекрывающихся работ, способствующих нормальному ведению производственного процесса.
32. Прочие работы.</t>
  </si>
  <si>
    <t>УЕР-04-09-02</t>
  </si>
  <si>
    <t>Бурение скважин с поверхности диаметром бурения от 600 мм до 1000 мм</t>
  </si>
  <si>
    <t xml:space="preserve">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Спуск и подъем бурового снаряда (или желонки) на канате.
2. Бурение и чистка скважины с замером глубины забоя, подливом воды и другими операциями, способствующими проходке.
3. Очистка рабочей площадки.
4. Обслуживание бурового оборудования.
5. Проработка скважины под обсадную колонну.
6. Подбор труб.
7. Проверка резьбы: калибровка и навинчивание труб, подварка стыков и приварка направляющих на обсадные трубы, при необходимости - сварка труб.
8. Постановка и снятие хомутов.
9. Посадка колонны в незакрепленную часть скважины.
10. Обслуживание внутрипостроечного транспорта.
11. Приготовление цементного раствора.
12. Промывка скважины перед цементированием.
13. Навертывание заливочной головки на колонну труб.
14. Закачка цементного раствора в колонну.
15. Отвертывание крышки головки, спуск пробки и завертывание крышки.
16. Продавка цементного раствора водой или глинистым раствором, закрытие крана и отсоединение нагнетательной линии от заливочной головки.
17. Ожидание затвердения цемента.
18. Опрессовка обсадной колонны.
19. Снятие предохранительных колец и проверка резьбы.
20. Замер и шаблонирование труб.
21. Постановка и снятие хомутов.
22. Навинчивание, отвинчивание труб, подварка стыков и приварка направляющих на обсадные трубы и оказание помощи сварщику при спуске труб со сварным соединением.
23. Спуск или подъем труб в трубах большего диаметра.
24. Относка труб и укладка их в штабеля.
25. При сварном соединении калибровка, центрирование труб над устьем скважины
26. Подготовка сварочного агрегата к работе: заправка, заводка и регулировка генератора.
27. Подготовка сварочных кабелей и электродов к работе.
28. Очистка кромок перед сваркой от окалины, ржавчины, масел и других загрязнений.
29. Сварка швов и их осмотр.
30. Отключение кабелей и уборка их после окончания работ.
</t>
  </si>
  <si>
    <t>УЕР-04-09-03</t>
  </si>
  <si>
    <t>Бурение скважин с поверхности диаметром бурения от 1000 мм</t>
  </si>
  <si>
    <t>1. Сборка и установка конструкций на болтах и на сварке;
2. Антикоррозийное покрытие сварных и монтажных соединений;
3. Контроль качества сварных и монтажных соединений;
4. Протяжка и повторная протяжка болтовых соединений;
5. Геодезическая проверка расположения конструкций в пространстве;</t>
  </si>
  <si>
    <t xml:space="preserve">1. Металлоконструкции </t>
  </si>
  <si>
    <t>Расценка распространяется на работы по монтажу металлоконструкций зданий и сооружений, включая:
1.Колонны галерей и эстакад.
2.Горизонтальные конструкции галерей и эстакад ( балки, траверсы, фермы, площадки с настилом, поддерживающие конструкции.)
3.Прочие конструкции галерей и эстакад. (ограждения площадок и переходов, вспомогательные опоры и т.д.)
4. Металлоконструкции мостов и мостовых сооружений</t>
  </si>
  <si>
    <t>1. Сборка пролетного строения у перехода на земле - непосредственно в пролете, если пролет доступен для наземных средств, или на одном из берегов, если пролет недоступен для наземных и плавучих средств
2. Подъем на пилоны собранного пролетного строения раздельно, либо подъемом применяться метод одновременного подъема собранного пролетного строения вместе с пилонами
3. Установка металлических конструкций на болтах и на сварке;
4. Монтажные работы по устройству и натяжке каната;
5. Протяжка и повторная протяжка болтовых соединений;
6. Антикоррозийное покрытие сварных и монтажных соединений;
7. Геодезическая проверка расположения конструкций в пространстве;</t>
  </si>
  <si>
    <t>7. Вспомогательные операции: Монтаж и демонтаж всех необходимых лесов, подмостей и других временных и поддерживающих конструкций; Доставка материалов и изделий от приобъектного склада к месту укладки/монтажа; Монтаж временных распорочных систем; Передвижка конструкций вдоль вантового перехода; Укрупнительная сборка, подгонка по месту (доработка, резка, сверление металлоконструкций) при необходимости; Контроль качества сборки болтовых соединений и сварных соединений; Уплотнение болтовых соединений, при необходимости; очистка  щетками, обеспыливание, обезжиривание металлоконструкций; Все необходимые сопутствующие работы.</t>
  </si>
  <si>
    <t>1. Металлоконструкции 
2. Стальные канаты</t>
  </si>
  <si>
    <t>УЕР-05-01-04</t>
  </si>
  <si>
    <t>Монтаж каркасов постоянных шахтных копров</t>
  </si>
  <si>
    <t>Расценка распространяется на монтаж каркасов постоянных шахтных копров, включая: одноукосные; двухукосные; башенные</t>
  </si>
  <si>
    <t>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Установка и крепление стальных конструкций копров;
2. Антикоррозийное покрытие сварных и монтажных соединений;
3. Устройство подмостей;</t>
  </si>
  <si>
    <t>4. Все необходимые вспомогательные и сопутствующие операции, в том числе: внешний осмотр и сортировка конструкций, строповка и расстроповка конструкций с укладкой прокладок и подкладок (в необходимых случаях); кантовка конструкций; укрепление временных расчалок и оттяжек и снятие их; очистка стыков и стыковых накладок от ржавчины при помощи скребков и стальных щеток, очистка элементов от грязи; смена и уборка захватных приспособлений; подача сигналов крановщику при монтаже конструкций; сдача конструкций под сварку. подача конструкций в зоне действия крана и подноска материалов, инструментов и приспособлений в пределах места работы, разметка мест установки, стыковка с наводкой отверстий, выверка конструкций, перемещение оборудования, деталей и вспомогательных материалов в пределах рабочей зоны, на подбор инструмента, долот или коронок соответствующего диаметра, приготовление глинистого раствора в процессе бурения, подготовку труб для наращивания, содержание рабочего места в надлежащем порядке и чистоте, проверку состояния оборудования по наружному осмотру, чистку, смазку и мелкий ремонт оборудования, а также на выполнение других перекрывающихся работ, способствующих нормальному ведению производственного процесса.
5. Прочие работы.</t>
  </si>
  <si>
    <t>1. Сборка, установка и крепление конструкций;
2. Геодезическая проверка расположения конструкций в пространстве;</t>
  </si>
  <si>
    <t>1. Конструкции стальные нащельников и деталей обрамления 
2. Профилированный лист</t>
  </si>
  <si>
    <t>3. Вспомогательные операции: Все необходимые леса, подмости и другие временные конструкции; Доставка материалов и изделий от приобъектного склада к месту укладки или монтажа; Сортировка конструкций, очистка от загрязнений, исправление деформированных и поврежденных во время транспортировки конструкций; Резка сэндвич-панелей, при необходимости; Заделка стыков и примыканий; Установка стальных нащельников и деталей обрамления; Устройство элементов водосточной системы, при необходимости</t>
  </si>
  <si>
    <t>1. Панели многослойные 
2. Конструкции стальные нащельников и деталей обрамления</t>
  </si>
  <si>
    <t>1. Сборка, установка и крепление конструкций фахверка;
2. Укладка профилированных листов по готовой обрешетке;
3. Обделка коньков, труб и примыканий к стенам;
4. Геодезическая проверка расположения конструкций в пространстве;</t>
  </si>
  <si>
    <t>1. Профилированный лист
2. Конструкции стальные нащельников и деталей обрамления</t>
  </si>
  <si>
    <t>1. Сборка, установка и крепление конструкций фахверка;
2. Укладка сэндвич-панелей по готовой обрешетке;
3. Обделка коньков, труб и примыканий к стенам;
4. Геодезическая проверка расположения конструкций в пространстве;</t>
  </si>
  <si>
    <t>Монтаж металлоконструкций лестниц и площадок обслуживания, а также ограждений</t>
  </si>
  <si>
    <t>1. Сборка и установка конструкций на болтах и на сварке;
2. Антикоррозийное покрытие сварных и монтажных соединений;
3. Контроль качества сварных швов и монтажных соединений;</t>
  </si>
  <si>
    <t>Расценка распространяется на работы по монтажу:
1.Подкрановых балок.
2.Крановых балок и ферм.
3.Крановых путей.
4.Металлоконструкций монорельсов.</t>
  </si>
  <si>
    <t>1. Сборка и установка конструкций на болтах и на сварке;
2. Антикоррозийное покрытие сварных и монтажных соединений;
3. Контроль качествасварных швов и монтажных соединений;
4. Геодезическая проверка расположения конструкций в пространстве;</t>
  </si>
  <si>
    <t>1. Металлоконструкции 
2. Рельсы крановые, Пути подвесных кранов из прокатных двутавров, балки поддерживающие и подвески для путей подвесного транспорта</t>
  </si>
  <si>
    <t xml:space="preserve">Изготовление металлоконструкций </t>
  </si>
  <si>
    <t>1. Все необходимые работы для изготовления металлоконструкций из листового металла и проката в условиях строительной площадки;
2. Антикоррозийное покрытие сварных и монтажных соединений;
3. Контроль качества сварных швов и монтажных соединений;
4. Визуально-измерительный контроль правильности сборки конструкций;</t>
  </si>
  <si>
    <t>1. Металлопрокат</t>
  </si>
  <si>
    <t>1.Сборка и установка конструкций на болтах и на сварке;
2. Антикоррозийное покрытие сварных и монтажных соединений;
3. Проведений всех необходимых видов контроля согласно нормативной и проектной документации;
4. Геодезическая проверка расположения конструкций в пространстве;
5. Проведение всех необходимых методов испытаний согласно нормативной и проектной документации;</t>
  </si>
  <si>
    <t>'Металлоконструкции прочие</t>
  </si>
  <si>
    <t>Монтаж труб и конструкций методом поэлементной сборки  (вытяжные трубы, вентиляторные трубы, дымовые трубы и т.д.)</t>
  </si>
  <si>
    <t>1. Установка и крепление конструкций;
2. Устройство подмостей;
3. Антикоррозийное покрытие сварных и монтажных соединений;</t>
  </si>
  <si>
    <t xml:space="preserve">1.Элементы конструкции  </t>
  </si>
  <si>
    <t>Устройство конструкций зданий, собираемых из блоков и деталей заводского изготовления комплектной поставки</t>
  </si>
  <si>
    <t>1.Блок контейнеров (модуль)</t>
  </si>
  <si>
    <t>Объем работ измеряется в м3 блоков контейнеров по габаритным размерам. Количество блок-модулей принимается по проекту.</t>
  </si>
  <si>
    <t>УЕР распространяются на работы по устройству полов с покрытием из плитки керамической/керамогранита в промышленном, жилищно-гражданском , транспортном и водохозяйственном строительстве различного назначения.</t>
  </si>
  <si>
    <t>1. Подготовка оснований;
2. Укладка и разравнивание слоя раствора, бетона или легкого бетона;
3. Армирование сетками (при необходимости);
4. Огрунтовка основания и устройство изоляции (при необходимости);
5. Настилка покрытий плитками с подбором и сортировкой плиток, с устройством прослойки и с заделкой швов цементным раствором;</t>
  </si>
  <si>
    <t>6. Вспомогательные операции: Доставка материалов и изделий от приобъектного склада к месту укладки или монтажа; Приготовление раствора; Приготовление грунтовки,  мастики, праймера и т.д.; Устройство плинтусов; Очистка и промывка покрытий; Уход за покрытиями</t>
  </si>
  <si>
    <t xml:space="preserve">1. Раствор готовый / бетон
2. Плитки керамические для полов 
3. Клей плиточный 
4. Затирка </t>
  </si>
  <si>
    <t>1. Объем работ измеряется в метрах квадратных.
2. Объемы работ должны определяться по проекту с учетом установленных требований к организации и производству строительно-монтажных работ.
3. Площади, занимаемые перегородками, колоннами, печами, фундаментами, выступающими над уровнем пола, и подобными конструкциями, в объем работ не включаются.</t>
  </si>
  <si>
    <t>УЕР распространяются на работы по устройству полов с покрытием из плитки кислотоупорной в промышленном, жилищно-гражданском, транспортном и водохозяйственном строительстве различного назначения.</t>
  </si>
  <si>
    <t>1. Устройство подстилающего слоя с разравниванием и уплотнением;
2. Огрунтовка основания;
3. Устройство покрытия из плитки кислотоупорной;
4. Замазка швов;</t>
  </si>
  <si>
    <t xml:space="preserve">1. Раствор готовый / бетон
2. Плитки кислотоупорные для полов 
3. Клей плиточный 
4. Затирка </t>
  </si>
  <si>
    <t>УЕР распространяются на работы по устройству полов с покрытием из линолеума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</si>
  <si>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Подготовка оснований;
2. Укладка и разравнивание слоя раствора, бетона или легкого бетона;
3. Армирование сетками (при необходимости);
4. Уход за стяжкой;
5. Укладка смеси для первоначального выравнивания основания;
6. Нанесение клея или мастики на подготовленное основание;
7. Раскрой полотнищ линолеума;
8. Укладка и приклеивание линолеума;
9. Установка плинтусов;</t>
  </si>
  <si>
    <t>10. Вспомогательные операции: Доставка материалов и изделий от приобъектного склада к месту укладки или монтажа; Раскатывание рулонов с разметкой и нарезкой на полотнища; Наклейка полотнищ с прирезкой в стыках; Покрытие линолеума насухо; Сваривание полотнищ; Частичное подмазывание шпатлевкой неровностей, трещин, выбоин; Очистка поверхности; Огрунтовка основания; Подготовка поверхности мест установки плинтусов; Нарезка плинтусов по размеру; Нанесение клеящего состава на поверхность стены и плинтусов; Установка крепежных клипс</t>
  </si>
  <si>
    <t>1. Раствор готовый / бетон
2. Линолеум</t>
  </si>
  <si>
    <t>УЕР распространяются на работы по устройству полов с покрытием из кирпича кислотоупорного в промышленном, жилищно-гражданском, транспортном и водохозяйственном строительстве различного назначения.</t>
  </si>
  <si>
    <t>1. Устройство подстилающего слоя с разравниванием и уплотнением;
2. Армирование сетками (при необходимости);
3. Огрунтовка основания;
4. Устройство покрытия;
5. Замазка швов;</t>
  </si>
  <si>
    <t xml:space="preserve">6. Вспомогательные операции: Доставка материалов и изделий от приобъектного склада к месту укладки или монтажа; Планировка основания; Устройство деформационных швов; Уход за подстилающими слоями; Приготовление раствора; Проливка; Сортировка штучных материалов; Сушка и просеивание инертных наполнителей; Смешивание отвердителя с наполнителем; Приготовление грунтовки, шпатлевки и силикатной замазки; Приготовление замазки; Контроль качества
</t>
  </si>
  <si>
    <t>УЕР распространяются на работы по устройству полов с покрытием из бетона (в том числе кислотостойкого) в промышленном, жилищно-гражданском, транспортном и водохозяйственном строительстве различного назначения.</t>
  </si>
  <si>
    <t xml:space="preserve">
1. Укладка и разравнивание слоя раствора, бетона или легкого бетона;
2. Армирование подстилающих слоев и набетонок (при необходимости);
3. Выравнивание поверхности бетонной стяжки;
4. Железнение бетонных покрытий;
5. Грунтовка поверхности;
6. Устройство покрытий;
7. Контроль качества;</t>
  </si>
  <si>
    <t xml:space="preserve">1. Раствор готовый / бетон
2. Кирпич кислотоупорный
3. Клей плиточный 
4. Затирка </t>
  </si>
  <si>
    <t>УЕР распространяются на работы по устройству полов с эпоксидным покрытием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</si>
  <si>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 xml:space="preserve">1. Планировка основания;
2. Устройство подстилающего слоя с разравниванием и уплотнением;
3. Укладка и разравнивание слоя раствора, бетона или легкого бетона;
4. Армирование подстилающих слоев и набетонок (при необходимости);
5. Шлифовка основания;
6. Нанесение клеевого состава на подготовленную поверхность;
7. Укладка гидроизоляционной ленты;
8. Огрунтовка основания;
9. Приготовление составов;
10. Нанесение основного слоя;
11. Нанесение лицевого слоя;
</t>
  </si>
  <si>
    <t>1. Материалы основания (бетон/раствор)
2. Материалы основного слоя покрытия
3. Материалы лицевого слоя покрытия</t>
  </si>
  <si>
    <t>УЕР распространяются на работы по устройству полов с покрытием из металлического настила (фальшполы) в промышленном, жилищно-гражданском, транспортном и водохозяйственном строительстве различного назначения.</t>
  </si>
  <si>
    <t xml:space="preserve">1. Укладка и разравнивание слоя раствора;
2. Сборка опор и рамных конструкций в проектное положение;
3. Регулировка по высоте;
4. Укладка настила;
5. Монтаж ограждений (при необходимости);
</t>
  </si>
  <si>
    <t>1. Раствор / бетон
2. Комплект фальшпола</t>
  </si>
  <si>
    <t>УЕР распространяются на работы по установке дверей (в т.ч. деревянных, ПВХ) с различной площадью дверного проема:
Для дверных проемов, дверные полотна которого имеют:
- однопольное полотно;
- двупольное полотно, которые открываются внутрь или наружу;</t>
  </si>
  <si>
    <t xml:space="preserve">1. Дверные блоки </t>
  </si>
  <si>
    <t>1. Разметка сверление, установка закладной к анкеру и уголку коробки с выверкой в проектное положение;
2. Установка дверей (в т.ч. скобяных изделий, противосъемных упоров, дверных доводчиков, наличников и проч.);
3. Установка элементов контура заземления;
4. Заполнения зазоров; 
5. Установка замков;</t>
  </si>
  <si>
    <t>1. Двери металлические</t>
  </si>
  <si>
    <t xml:space="preserve">1. Установка и крепление направляющих и крайних стоечных профилей к конструкциям здания дюбелями;
2. Установка стоечных профилей в направляющие с креплением;
3. Устройство дверных проемов и деформационного шва;
4. Установка гипсокартонных листов с креплением их самонарезающими винтами;
5. Укладка в пазухи между стойками изоляционного материала;
6. Крепление перегородок к стенам и полу;
</t>
  </si>
  <si>
    <t>7. Вспомогательные операции: Доставка материалов и изделий от приобъектного склада к месту укладки или монтажа; Разметка проектного положения металлического каркаса; Наклейка уплотнительной ленты на профили, примыкающие к конструкциям здания; Наклейка разделительной ленты в местах сопряжения с поверхностью стен и потолка; Заделка продольных швов шпаклевкой с применением армирующей ленты, поперечных швов и углублений от винтов - без ленты; Грунтование поверхности; Изготовление и установка каркаса или обвязок перегородок с острожкой открытых поверхностей; Крепление перегородок к стенам и полу; Укладка утеплителя в стены (при необходимости)</t>
  </si>
  <si>
    <t xml:space="preserve">1. Листы гипсокартонные 
2. Профиль металлический
3. Материал теплоизоляционный из минеральных волокон </t>
  </si>
  <si>
    <t>Отделка помещений</t>
  </si>
  <si>
    <t>1. Подвесные потолки (согласно проектным данным)</t>
  </si>
  <si>
    <t>1. Нанесение шпатлевки на трещины и раковины;
2. Шлифовка подмазаных мест;
3. Шпатлевка поверхности;
4. Шлифовка прогрунтованной поверхности;
5. Грунтовка поверхности;
6. Шлифовка прогрунтованной поверхности;
7. Окраска поверхностей (согласно ПСД);</t>
  </si>
  <si>
    <t>1. Материалы для подготовки поверхности
2. Материалы финишного покрытия</t>
  </si>
  <si>
    <t>1. Нанесение раствора на поверхности с разравниванием и затиркой;
2. Нанесение шпатлевки на трещины и раковины;
3. Шлифовка подмазаных мест;
4. Шпатлевка поверхности;
5. Шлифовка прогрунтованной поверхности;
6. Грунтовка поверхности;
7. Шлифовка прогрунтованной поверхности;
8. Окраска поверхностей (согласно ПСД);</t>
  </si>
  <si>
    <t>9. Вспомогательные операции: Доставка материалов и изделий от приобъектного склада к месту укладки или монтажа; Покрытие поверхностей противогрибковой жидкостью; Приготовление штукатурного раствора из сухих смесей; Огрунтовка поверхностей;  Нанесение раствора для отделки плоскостей лузг и усенков; Шлифовка подмазанных мест; Все необходимые леса, подмости и другие временные конструкции</t>
  </si>
  <si>
    <t>1. Плитка облицовочная
2. Клей
3. Затирка</t>
  </si>
  <si>
    <t>1. Выравнивание поверхности стен цементным раствором;
2. Огрунтовка поверхности стен;
3 .Очистка облицованной поверхности;
4. Окраска;</t>
  </si>
  <si>
    <t>Монтаж технологических трубопроводов: межцеховых из углеродистых, среднелегированных и низколегированных сталей, диаметр условного прохода до 40 мм</t>
  </si>
  <si>
    <t xml:space="preserve">1. Сборка, монтаж и выверка опорных конструкций;
2. Изготовление и предварительная сборка трубных узлов;
2. Монтаж трубопровода, фланцев, фитингов, устройство врезок; 
3. Сварочные работы согласно технологической карте проведения сварочных работ;
4. Проведений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5.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</si>
  <si>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1. Трубопровод диаметром условного прохода до 40 мм 
2. Опорные конструкции для трубопроводов диаметром условного прохода до 40 мм</t>
  </si>
  <si>
    <t>Монтаж технологических трубопроводов: межцеховых из углеродистых, среднелегированных и низколегированных сталей, диаметр условного прохода от 40 мм до 200 мм</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</si>
  <si>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устройство врезок;
4. Сварочные работы согласно технологической карте проведения сварочных работ;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</si>
  <si>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 xml:space="preserve">1. Трубопровод диаметром условного прохода от 40 мм до 200 мм 
2. Опорные конструкции для трубопроводов диаметром условного прохода от 40 мм  до 200 мм </t>
  </si>
  <si>
    <t>Монтаж технологических трубопроводов: межцеховых из углеродистых, среднелегированных и низколегированных сталей, диаметр условного прохода от 200 мм до 400 мм</t>
  </si>
  <si>
    <t>7. Вспомогательные операции: транспортировка узлов и деталей трубопровода к месту монтажа; Монтаж и демонтаж лесов, подмостей и пр.; Снятие транспортных заглушек и полный осмотр трубного узла; Доизготовление на месте (при необходимости); Сборка трубопровода и трубопроводных узлов на фланцевых соединениях ( для гуммированных трубопроводов);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Установка коррозионных купонов, при необходимости; Очистка и осушка (при необходимости) полости трубопровода с монтажом и демонтажом временных заглушек;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</si>
  <si>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 xml:space="preserve">1. Трубопровод диаметром условного прохода от 200 мм до 400 мм 
2. Опорные конструкции для трубопроводов диаметром условного прохода от 200 мм до 400 мм </t>
  </si>
  <si>
    <t>Монтаж технологических трубопроводов: межцеховых из углеродистых, среднелегированных и низколегированных сталей, диаметр условного прохода от 400 мм до 800 мм</t>
  </si>
  <si>
    <t xml:space="preserve">1. Трубопровод диаметром условного прохода от 400 мм до 800 мм 
2. Опорные конструкции для трубопроводов диаметром условного прохода от 400 мм до 800 мм </t>
  </si>
  <si>
    <t>Монтаж технологических трубопроводов: межцеховых из углеродистых, среднелегированных и низколегированных сталей, диаметр условного прохода  от 800 мм и более</t>
  </si>
  <si>
    <t xml:space="preserve">1. Трубопровод диаметром условного прохода от 800 мм и более 
2. Опорные конструкции для трубопроводов диаметром условного прохода от 800 мм  и более </t>
  </si>
  <si>
    <t>Монтаж технологических трубопроводов: межцеховых из высоколегированных и нержавеющих сталей, диаметр условного прохода  до 40 мм</t>
  </si>
  <si>
    <t xml:space="preserve">1. Сборка, монтаж и выверка опорных конструкций;
2. Изготовление и предварительная сборка трубных узлов;
3. Монтаж трубопровода, фланцев, фитингов, устройство врезок;
4. Сварочные работы согласно технологической карте проведения сварочных работ;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</si>
  <si>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 xml:space="preserve">1. Трубопровод диаметром условного прохода до 40 мм 
2. Опорные конструкции для трубопроводов диаметром условного прохода до 40 мм </t>
  </si>
  <si>
    <t>Монтаж технологических трубопроводов: межцеховых из высоколегированных и нержавеющих сталей, диаметр условного прохода от 40 мм до 200 мм</t>
  </si>
  <si>
    <t xml:space="preserve">1. Трубопровод диаметром условного прохода от 40 мм до 200 мм 
2. Опорные конструкции для трубопроводов диаметром условного прохода от 40 мм до 200 мм </t>
  </si>
  <si>
    <t>Монтаж технологических трубопроводов: межцеховых из высоколегированных и нержавеющих сталей, диаметр условного прохода  от 200 мм до 400 мм</t>
  </si>
  <si>
    <t>Монтаж технологических трубопроводов: межцеховых из высоколегированных и нержавеющих сталей, диаметр условного прохода  от 400 мм до 800 мм</t>
  </si>
  <si>
    <t>Монтаж технологических трубопроводов: межцеховых из высоколегированных и нержавеющих сталей, диаметр условного прохода от 800 мм и более</t>
  </si>
  <si>
    <t>1. Трубопровод диаметром условного прохода от 800 мм и более 
2. Опорные конструкции для трубопроводов диаметром условного прохода от 800 мм и более</t>
  </si>
  <si>
    <t>Монтаж технологических трубопроводов: межцеховых из титановых сплавов, диаметр условного прохода до 40 мм</t>
  </si>
  <si>
    <t>Монтаж технологических трубопроводов: межцеховых из титановых сплавов, диаметр условного прохода  от 40 мм до 200 мм</t>
  </si>
  <si>
    <t>Монтаж технологических трубопроводов: межцеховых из титановых сплавов, диаметр условного прохода  от 200 мм до 400 мм</t>
  </si>
  <si>
    <t>1. Трубопровод диаметром условного прохода от 200 мм до 400 мм 
2. Опорные конструкции для трубопроводов диаметром условного прохода от 200 мм до 400 мм</t>
  </si>
  <si>
    <t>Монтаж технологических трубопроводов: межцеховых пластмассовых (полиэтилен, полипропилен и т.п.), диаметр условного прохода до 90 мм</t>
  </si>
  <si>
    <t xml:space="preserve">1. Трубопровод диаметром условного прохода до 90 мм 
2. Опорные конструкции для трубопроводов диаметром условного прохода до 90 мм </t>
  </si>
  <si>
    <t>Монтаж технологических трубопроводов: межцеховых пластмассовых (полиэтилен, полипропилен и т.п.), диаметр условного прохода от 90 мм до 225 мм</t>
  </si>
  <si>
    <t xml:space="preserve">1. Трубопровод диаметром условного прохода от 90 мм до 225 мм
2. Опорные конструкции для трубопроводов диаметром условного прохода от 90 мм до 225 мм </t>
  </si>
  <si>
    <t>Монтаж технологических трубопроводов: межцеховых пластмассовых (полиэтилен, полипропилен и т.п.), диаметр условного прохода от 225мм до 400 мм</t>
  </si>
  <si>
    <t xml:space="preserve">1. Трубопровод диаметром условного прохода от 225 мм до 400 мм 
2. Опорные конструкции для трубопроводов диаметром условного прохода от 225 мм до 400  мм </t>
  </si>
  <si>
    <t>Монтаж технологических трубопроводов: межцеховых пластмассовых (полиэтилен, полипропилен и т.п.), диаметр условного прохода от 400 мм до 800 мм</t>
  </si>
  <si>
    <t>1. Трубопровод диаметром условного прохода от 400 мм до 800 мм 
2. Опорные конструкции для трубопроводов диаметром условного прохода от 400 мм до 800 мм</t>
  </si>
  <si>
    <t>Монтаж технологических трубопроводов: межцеховых пластмассовых (полиэтилен, полипропилен и т.п.), диаметр условного прохода от 800 мм и более</t>
  </si>
  <si>
    <t xml:space="preserve">1. Трубопровод диаметром условного прохода более 800 мм
2. Опорные конструкции для трубопроводов диаметром условного прохода более 800 мм </t>
  </si>
  <si>
    <t>Монтаж технологических трубопроводов: межцеховых стеклопластиковых, диаметр условного прохода до 90 мм</t>
  </si>
  <si>
    <t>Монтаж технологических трубопроводов: межцеховых стеклопластиковых, диаметр условного прохода от 90 мм до 225 мм</t>
  </si>
  <si>
    <t>Монтаж технологических трубопроводов: межцеховых стеклопластиковых, диаметр условного прохода от 225 мм до 400 мм</t>
  </si>
  <si>
    <t>1. Трубопровод диаметром условного прохода от 225 мм до 400 мм 
2. Опорные конструкции для трубопроводов диаметром условного прохода от 225 мм до 400 мм</t>
  </si>
  <si>
    <t>Монтаж технологических трубопроводов: межцеховых стеклопластиковых, диаметр условного прохода от 400 до 800 мм</t>
  </si>
  <si>
    <t>Монтаж технологических трубопроводов: межцеховых стеклопластиковых, диаметр условного прохода от 800 мм и более</t>
  </si>
  <si>
    <t>Монтаж технологических трубопроводов: цеховых из углеродистых, среднелегированных и низколегированных сталей, диаметр условного прохода до 40 мм</t>
  </si>
  <si>
    <t xml:space="preserve">1. Трубопровод диаметром условного прохода до 40 мм
2. Опорные конструкции для трубопроводов диаметром условного прохода до 40 мм </t>
  </si>
  <si>
    <t>Монтаж технологических трубопроводов: цеховых из углеродистых, среднелегированных и низколегированных сталей, диаметр условного прохода от 40 мм до 200 мм</t>
  </si>
  <si>
    <t>Монтаж технологических трубопроводов: цеховых из углеродистых, среднелегированных и низколегированных сталей, диаметр условного прохода от 200 мм до 400 мм</t>
  </si>
  <si>
    <t>Монтаж технологических трубопроводов: цеховых из углеродистых, среднелегированных и низколегированных сталей, диаметр условного прохода от 400 мм до 800 мм</t>
  </si>
  <si>
    <t>Монтаж технологических трубопроводов: цеховых из углеродистых, среднелегированных и низколегированных сталей, диаметр условного прохода от 800 мм и более</t>
  </si>
  <si>
    <t>1. Трубопровод диаметром условного прохода от 800 мм и более 
2. Опорные конструкции для трубопроводов диаметром условного прохода  800 мм  и более</t>
  </si>
  <si>
    <t>Монтаж технологических трубопроводов: цеховых из высоколегированных и нержавеющих сталей, диаметр условного прохода до 40 мм</t>
  </si>
  <si>
    <t>Монтаж технологических трубопроводов: цеховых из высоколегированных и нержавеющих сталей, диаметр условного прохода от 40 мм до 200 мм</t>
  </si>
  <si>
    <t>Монтаж технологических трубопроводов: цеховых из высоколегированных и нержавеющих сталей, диаметр условного прохода от 200 мм до 400 мм</t>
  </si>
  <si>
    <t>Монтаж технологических трубопроводов: цеховых из высоколегированных и нержавеющих сталей, диаметр условного прохода от 400 мм до 800 мм</t>
  </si>
  <si>
    <t>Монтаж технологических трубопроводов: цеховых из высоколегированных и нержавеющих сталей, диаметр условного прохода от 800 мм и более</t>
  </si>
  <si>
    <t xml:space="preserve">Монтаж технологических трубопроводов: цеховых из титановых сплавов, диаметр условного прохода до 40 мм  </t>
  </si>
  <si>
    <t>Монтаж технологических трубопроводов: цеховых из титановых сплавов, диаметр условного прохода от 40 мм  до 200 мм</t>
  </si>
  <si>
    <t>Монтаж технологических трубопроводов: цеховых из титановых сплавов, диаметр условного прохода от 200 мм до 400 мм</t>
  </si>
  <si>
    <t xml:space="preserve">1. Трубопровод диаметром условного прохода от 200 мм до 400 мм 
2. Опорные конструкции для трубопроводов диаметром условного прохода от 200 мм  до 400 мм </t>
  </si>
  <si>
    <t>Монтаж технологических трубопроводов: цеховых пластмассовых (полиэтилен, полипропилен и т.п.), диаметр условного прохода до 90 мм</t>
  </si>
  <si>
    <t>Монтаж технологических трубопроводов: цеховых пластмассовых (полиэтилен, полипропилен и т.п.), диаметр условного прохода от 90 мм до 225 мм</t>
  </si>
  <si>
    <t xml:space="preserve">1. Трубопровод диаметром условного прохода от 90 мм до 225  мм 
3. Опорные конструкции для трубопроводов диаметром условного прохода от 90 мм до 225 мм </t>
  </si>
  <si>
    <t>Монтаж технологических трубопроводов: цеховых пластмассовых (полиэтилен, полипропилен и т.п.), диаметр условного прохода от 225 мм до 400 мм</t>
  </si>
  <si>
    <t>Монтаж технологических трубопроводов: цеховых пластмассовых (полиэтилен, полипропилен и т.п.), диаметр условного прохода от 400 до 800 мм</t>
  </si>
  <si>
    <t>Монтаж технологических трубопроводов: цеховых пластмассовых (полиэтилен, полипропилен и т.п.), диаметр условного прохода от 800 мм и более</t>
  </si>
  <si>
    <t>Монтаж технологических трубопроводов: цеховых стеклопластиковых, диаметр условного прохода до 90 мм</t>
  </si>
  <si>
    <t xml:space="preserve">1. Трубопровод диаметром условного прохода до 90 мм
2. Опорные конструкции для трубопроводов диаметром условного прохода до 90 мм </t>
  </si>
  <si>
    <t>Монтаж технологических трубопроводов: цеховых стеклопластиковых, диаметр условного прохода от 90 мм до 225 мм</t>
  </si>
  <si>
    <t xml:space="preserve">1. Трубопровод диаметром условного прохода от 90 мм до 225 мм
2. Опорные конструкции для трубопроводов диаметром условного прохода от 90 мм до 225  мм </t>
  </si>
  <si>
    <t>Монтаж технологических трубопроводов: цеховых стеклопластиковых, диаметр условного прохода от 225 мм до 400 мм</t>
  </si>
  <si>
    <t xml:space="preserve">1. Трубопровод диаметром условного прохода от 225 мм до 400 мм
2. Опорные конструкции для трубопроводов диаметром условного прохода от 225 мм до 400  мм </t>
  </si>
  <si>
    <t>Монтаж технологических трубопроводов: цеховых стеклопластиковых, диаметр условного прохода от 400 до 800 мм</t>
  </si>
  <si>
    <t xml:space="preserve">Монтаж технологических трубопроводов: цеховых стеклопластиковых, диаметр условного прохода от 800 мм и более </t>
  </si>
  <si>
    <t xml:space="preserve">1. Монтаж трубного узла заводского изготовления в положении;
2. Фланцевое, штуцерное, резьбовое соединения;
3. Линейная проверка трубопровода и опор, а также устранение недоработок;
4. Проведение всех необходимых видов контроля и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
</t>
  </si>
  <si>
    <t>1. Рукава резиновые напорные с различным каркасом 
2. Крепления для труб</t>
  </si>
  <si>
    <t>1. Объем работ измеряется в метрах (м).
2. Объем работ по прокладке трубопроводов следует исчислять по всей проектной длине  без вычета длины, занимаемой арматурой.
Источником определения объемов являются данные проектной или рабочей документации</t>
  </si>
  <si>
    <t>Монтаж арматуры с ручным приводом или без привода, диаметр условного прохода до 40 мм</t>
  </si>
  <si>
    <t>1. Арматура с ручным приводом или без привода, диаметром условного прохода до 40 мм 
2. Ответные фланцы</t>
  </si>
  <si>
    <t>Монтаж арматуры с ручным приводом или без привода, диаметр условного прохода от 40 мм до 200 мм</t>
  </si>
  <si>
    <t>1. Арматура с ручным приводом или без привода, диаметром условного прохода от 40 мм и до 200 мм
2. Ответные фланцы</t>
  </si>
  <si>
    <t>Монтаж арматуры с ручным приводом или без привода, диаметр условного прохода от 200 мм до 400 мм</t>
  </si>
  <si>
    <t>1. Арматура с ручным приводом или без привода, диаметром условного прохода от 200 мм и до 400 мм 
2. Ответные фланцы</t>
  </si>
  <si>
    <t>Монтаж арматуры с ручным приводом или без привода, диаметр условного прохода от 400 мм до 800 мм</t>
  </si>
  <si>
    <t>1. Арматура с ручным приводом или без привода, диаметром условного прохода от 400 мм и до 800 мм 
2. Ответные фланцы</t>
  </si>
  <si>
    <t>Монтаж арматуры с ручным приводом или без привода, диаметр условного прохода от 800 мм и более</t>
  </si>
  <si>
    <t>1. Арматура с ручным приводом или без привода, диаметром условного прохода более 800 мм
2. Ответные фланцы</t>
  </si>
  <si>
    <t>Согласно ПД</t>
  </si>
  <si>
    <t>Монтаж арматуры с электроприводом/пневмоприводом, диаметр условного прохода до 40 мм</t>
  </si>
  <si>
    <t>1. Арматура с электроприводом или пневмоприводом, диаметром условного прохода до 40 мм
2. Ответные фланцы</t>
  </si>
  <si>
    <t>Монтаж арматуры с электроприводом/пневмоприводом,  диаметр условного прохода от 40 мм до 200 мм</t>
  </si>
  <si>
    <t>1. Арматура с электроприводом или пневмоприводоа, диаметром условного прохода от 40 мм и до 200 мм 
2. Ответные фланцы</t>
  </si>
  <si>
    <t>Монтаж арматуры с электроприводом/пневмоприводом,  диаметр условного прохода от 200 мм до 400 мм</t>
  </si>
  <si>
    <t>1. Арматура с электроприводом или пневмоприводоа, диаметром условного прохода от 200 мм и до 400 мм
2. Ответные фланцы</t>
  </si>
  <si>
    <t>Монтаж арматуры с электроприводом/пневмоприводом,  диаметр условного прохода от 400 мм до 800 мм</t>
  </si>
  <si>
    <t>1. Арматура с электроприводом или пневмоприводоа, диаметром условного прохода от 400 мм и до 800 мм
2. Ответные фланцы</t>
  </si>
  <si>
    <t>Монтаж арматуры с электроприводом/пневмоприводом,  диаметр условного прохода от 800 мм и более</t>
  </si>
  <si>
    <t>1. Арматура с электроприводом или пневмоприводоа, диаметром условного прохода более 800 мм
2. Ответные фланцы</t>
  </si>
  <si>
    <t>Присоединение/врезка трубопроводов к действующей магистрали, диаметр присоединяемой трубы до 40 мм, с остановкой работы трубопровода</t>
  </si>
  <si>
    <t xml:space="preserve">1. Штуцера приварные, фланцевые,муфтовые и др. из углеродистой стали диаметром до 40 мм </t>
  </si>
  <si>
    <t>Присоединение/врезка трубопроводов к действующей магистрали, диаметр присоединяемой трубы от 40 мм до 200 мм, с остановкой работы трубопровода</t>
  </si>
  <si>
    <t xml:space="preserve">1. Штуцера приварные, фланцевые, муфтовые и др. из углеродистой стали диаметром от 40 мм до 200 мм </t>
  </si>
  <si>
    <t>Присоединение/врезка трубопроводов к действующей магистрали, диаметр присоединяемой трубы от 200 мм до 400 мм, с остановкой работы трубопровода</t>
  </si>
  <si>
    <t xml:space="preserve">1. Штуцера приварные, фланцевые, муфтовые и др. из углеродистой стали диаметром от 200 мм до 400 мм </t>
  </si>
  <si>
    <t>Присоединение/врезка трубопроводов к действующей магистрали, диаметр присоединяемой трубы от 400 мм до 800 мм, с остановкой работы трубопровода</t>
  </si>
  <si>
    <t xml:space="preserve">1. Штуцера приварные, фланцевые, муфтовые и др. из углеродистой стали диаметром от 400 мм до 800 мм </t>
  </si>
  <si>
    <t>Присоединение/врезка трубопроводов к действующей магистрали, диаметр присоединяемой трубы от 800 мм и более, с остановкой работы трубопровода</t>
  </si>
  <si>
    <t xml:space="preserve">1. Штуцера приварные, фланцевые, муфтовые и др. из углеродистой стали диаметром более 800 мм </t>
  </si>
  <si>
    <t>УЕР-07-04-06</t>
  </si>
  <si>
    <t>Присоединение/врезка трубопроводов к действующей магистрали, диаметр присоединяемой трубы до 400 мм, без остановки работы трубопровода</t>
  </si>
  <si>
    <t>1. Все необходимые работы, согласно технологии выполнения работ по устройству врезок в действующие трубопроводы без остановки работы трубопровода.</t>
  </si>
  <si>
    <t>2. Вспомогательные операции: Доставка материалов на объект (строительную площадку); Монтаж и демонтаж лесов, подмостей и пр.; Входной контроль и испытания; Опознавательная окраска, антикоррозионная защита сварных швов; Демонтажные работы после замены участка трубопровода между точками врезки.</t>
  </si>
  <si>
    <t>УЕР-07-04-07</t>
  </si>
  <si>
    <t>Присоединение/врезка трубопроводов к действующей магистрали, диаметр присоединяемой трубы от 400 мм до 800 мм, без остановки работы трубопровода</t>
  </si>
  <si>
    <t>УЕР-07-04-08</t>
  </si>
  <si>
    <t>Присоединение/врезка трубопроводов к действующей магистрали, диаметр присоединяемой трубы от 800 мм и более, без остановки работы трубопровода</t>
  </si>
  <si>
    <t>Монтаж трубопроводов внутренних (не относящихся к технологическим) из углеродистых, среднелегированных  и низколегированных сталей, диаметр условного прохода до 40 мм</t>
  </si>
  <si>
    <t xml:space="preserve">1. Узлы укрупненные монтажные (трубопроводы) из стальных труб с гильзами диаметром до 40 мм 
2. Крепления для труб диаметром до 40 мм </t>
  </si>
  <si>
    <t>Монтаж трубопроводов внутренних (не относящихся к технологическим) из углеродистых, среднелегированных  и низколегированных сталей, диаметр условного прохода от 40 мм до 200 мм</t>
  </si>
  <si>
    <t xml:space="preserve">1. Узлы укрупненные монтажные (трубопроводы) из стальных труб с гильзами диаметром от 40 мм до 200  мм 
2. Крепления для труб диаметром от 40 мм до 200  мм </t>
  </si>
  <si>
    <t>Монтаж трубопроводов внутренних (не относящихся к технологическим) из углеродистых, среднелегированных  и низколегированных сталей, диаметр условного прохода от 200 мм до 400 мм</t>
  </si>
  <si>
    <t xml:space="preserve">1. Узлы укрупненные монтажные (трубопроводы) из стальных труб с гильзами диаметром от 200 мм до 400 мм 
2. Крепления для труб диаметром от 200 мм до 400 мм </t>
  </si>
  <si>
    <t>Монтаж трубопроводов внутренних (не относящихся к технологическим) из углеродистых, среднелегированных  и низколегированных сталей, диаметр условного прохода от 400 мм до 800 мм</t>
  </si>
  <si>
    <t>1. Узлы укрупненные монтажные (трубопроводы) из стальных труб с гильзами диаметром от 400 мм до 800 мм
2. Крепления для труб диаметром от 400 мм до 800 мм</t>
  </si>
  <si>
    <t>Монтаж трубопроводов внутренних (не относящихся к технологическим) из углеродистых, среднелегированных и низколегированных сталей, диаметр условного прохода от 800 мм и более</t>
  </si>
  <si>
    <t xml:space="preserve">1. Узлы укрупненные монтажные (трубопроводы) из стальных труб с гильзами диаметром более 800 мм 
2. Крепления для труб диаметром более 800 мм </t>
  </si>
  <si>
    <t>Монтаж трубопроводов внутренних (не относящихся к технологическим) из высоколегированных и нержавеющих сталей, диаметр условного прохода до 40 мм</t>
  </si>
  <si>
    <t>Монтаж трубопроводов внутренних (не относящихся к технологическим) из высоколегированных и нержавеющих сталей, диаметр условного прохода от 40 мм до 200 мм</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</si>
  <si>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Термообработка сварочных соединений, если потребуется;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</si>
  <si>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 xml:space="preserve">1. Узлы укрупненные монтажные (трубопроводы) из стальных труб с гильзами диаметром от 40 мм до 200 мм 
2. Крепления для труб диаметром от 40 мм до 200 мм </t>
  </si>
  <si>
    <t>Монтаж трубопроводов внутренних (не относящихся к технологическим) из высоколегированных и нержавеющих сталей, диаметр условного прохода от 200 мм до 400 мм</t>
  </si>
  <si>
    <t>Монтаж трубопроводов внутренних (не относящихся к технологическим) из высоколегированных и нержавеющих сталей, диаметр условного прохода от 400 мм до 800 мм</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</si>
  <si>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Термообработка сварочных соединений, если потребуется;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</si>
  <si>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 xml:space="preserve">1. Узлы укрупненные монтажные (трубопроводы) из стальных труб с гильзами диаметром от 400 мм до 800 мм 
2. Крепления для труб диаметром от 400 мм до 800 мм </t>
  </si>
  <si>
    <t>Монтаж трубопроводов внутренних (не относящихся к технологическим) из высоколегированных и нержавеющих сталей, диаметр условного прохода от 800 мм и более</t>
  </si>
  <si>
    <t>1. Узлы укрупненные монтажные (трубопроводы) из стальных труб с гильзами диаметром более 800 мм 
2. Крепления для труб диаметром более 800 мм</t>
  </si>
  <si>
    <t>Монтаж трубопроводов внутренних (не относящихся к технологическим) пластмассовых (полиэтилен, полипропилен и т.п.), диаметр условного прохода до 90 мм</t>
  </si>
  <si>
    <t>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t>
  </si>
  <si>
    <t xml:space="preserve">1. Трубопровод диаметром условного прохода до 90 мм   
2. Опорные конструкции для трубопроводов диаметром условного прохода до 90 мм </t>
  </si>
  <si>
    <t>Монтаж трубопроводов внутренних (не относящихся к технологическим) пластмассовых (полиэтилен, полипропилен и т.п.), диаметр условного прохода от 90 мм до 225 мм</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</si>
  <si>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t>
  </si>
  <si>
    <t xml:space="preserve">1. Трубопровод диаметром условного прохода от 90 мм до 225 мм 
2. Опорные конструкции для трубопроводов диаметром условного прохода от 90 до 225  мм </t>
  </si>
  <si>
    <t>Монтаж трубопроводов внутренних (не относящихся к технологическим) пластмассовых (полиэтилен, полипропилен и т.п.), диаметр условного прохода от 225 мм до 400 мм</t>
  </si>
  <si>
    <t xml:space="preserve">1. Трубопровод диаметром условного прохода от 225 мм до 400 мм
2. Опорные конструкции для трубопроводов диаметром условного прохода от 225 до 400 мм </t>
  </si>
  <si>
    <t>Монтаж трубопроводов внутренних (не относящихся к технологическим) пластмассовых (полиэтилен, полипропилен и т.п.), диаметр условного прохода от 400  до 800 мм</t>
  </si>
  <si>
    <t xml:space="preserve">1. Трубопровод диаметром условного прохода от 400 мм до 800 мм 
2. Опорные конструкции для трубопроводов диаметром условного прохода от 400 до 800 мм </t>
  </si>
  <si>
    <t>Монтаж трубопроводов внутренних (не относящихся к технологическим) пластмассовых (полиэтилен, полипропилен и т.п.), диаметр условного прохода  от 800 мм и более</t>
  </si>
  <si>
    <t>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 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t>
  </si>
  <si>
    <t xml:space="preserve">1. Трубопровод диаметром условного прохода более 800 
2. Опорные конструкции для трубопроводов диаметром условного прохода более 800 мм </t>
  </si>
  <si>
    <t>Монтаж трубопроводов внутренних (не относящихся к технологическим) медных, диаметр условного прохода  до 40 мм</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</si>
  <si>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устройство врезок;
4. Соединение стальных труб, а также деталей и узлов из них следует выполнять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</si>
  <si>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В исключительных случаях возможно применение сварки;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Проведение дезинфекции трубопроводов;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</si>
  <si>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 xml:space="preserve">1. Трубы медные диаметром до 40 мм - 
2. Фасонные части диаметром условного прохода до 40 мм (отводы, фланцы, заглушки и т.д.) 
3. Крепления для труб диаметром до 40  </t>
  </si>
  <si>
    <t>Монтаж трубопроводов внутренних (не относящихся к технологическим) медных, диаметр условного прохода от 40 мм до 200 мм</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</si>
  <si>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устройство врезок;
4. Соединение стальных труб, а также деталей и узлов из них следует выполнять  на резьбе, на накидных гайках и фланцах (к арматуре и оборудованию), на пресс-соединениях;
5. Проведений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</si>
  <si>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В исключительных случаях возможно применение сварки;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Проведение дезинфекции трубопроводов;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</si>
  <si>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1. Трубы медные диаметром от 40 мм и до 200 мм 
2. Фасонные части диаметром условного прохода от 40 мм (отводы, фланцы, заглушки и т.д.) до 200 мм - 
3. Крепления для труб диаметром от 40 мм и до 200 мм</t>
  </si>
  <si>
    <t>Монтаж трубопроводов внутренних (не относящихся к технологическим) медных, диаметр условного прохода от 200 мм до 400 мм</t>
  </si>
  <si>
    <t xml:space="preserve">1. Трубы медные диаметром от 200 мм и до 400 мм 
2. Фасонные части диаметром условного прохода от 200 мм (отводы, фланцы, заглушки и т.д.) до 400 мм 
3. Крепления для труб диаметром от 200 мм и до 400 мм </t>
  </si>
  <si>
    <t>Монтаж трубопроводов наружных (не относящихся к технологическим) из углеродистых, среднелегированных  и низколегированных сталей, диаметр условного прохода до 40 мм</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</si>
  <si>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
</t>
  </si>
  <si>
    <t>1. Узлы укрупненные монтажные (трубопроводы) из стальных труб с гильзами диаметром до 40 мм
2. Крепления для труб диаметром до 40 мм -</t>
  </si>
  <si>
    <t>Монтаж трубопроводов наружных (не относящихся к технологическим) из углеродистых, среднелегированных  и низколегированных сталей, диаметр условного прохода от 40 мм до 200 мм</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</si>
  <si>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</si>
  <si>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</si>
  <si>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1. Узлы укрупненные монтажные (трубопроводы) из стальных труб с гильзами диаметром от 40 мм до 200 мм 
2. Крепления для труб диаметром от 40 мм до 200 мм</t>
  </si>
  <si>
    <t>Монтаж трубопроводов наружных (не относящихся к технологическим) из углеродистых, среднелегированных  и низколегированных сталей, диаметр условного прохода от 200 мм до 400 мм</t>
  </si>
  <si>
    <t xml:space="preserve">1. Узлы укрупненные монтажные (трубопроводы) из стальных труб с гильзами диаметром от 200 мм до 400 мм
2. Крепления для труб диаметром от 200 мм до 400 мм </t>
  </si>
  <si>
    <t>Монтаж трубопроводов наружных (не относящихся к технологическим) из углеродистых, среднелегированных  и низколегированных сталей, диаметр условного прохода от 400 мм до 800 мм</t>
  </si>
  <si>
    <t xml:space="preserve">1. Узлы укрупненные монтажные (трубопроводы) из стальных труб с гильзами диаметром от 400 мм до 800 мм
2. Крепления для труб диаметром от 400 мм до 800 мм </t>
  </si>
  <si>
    <t>Монтаж трубопроводов наружных (не относящихся к технологическим) из углеродистых, среднелегированных  и низколегированных сталей, диаметр условного прохода  от 800 мм и более</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</si>
  <si>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Проведение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</si>
  <si>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Монтаж трубопроводов наружных (не относящихся к технологическим) пластмассовых (полиэтилен, полипропилен и т.п.), диаметр условного прохода до 90  мм</t>
  </si>
  <si>
    <t>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При монтаже трубопроводов нанесение указателей направления потока, маркировка</t>
  </si>
  <si>
    <t xml:space="preserve">1. Трубопровод диаметром условного прохода до 90 мм  
2. Опорные конструкции для трубопроводов диаметром условного прохода до 90 мм </t>
  </si>
  <si>
    <t>Монтаж трубопроводов наружных (не относящихся к технологическим) пластмассовых (полиэтилен, полипропилен и т.п.), диаметр условного прохода от 90 мм до 225 мм</t>
  </si>
  <si>
    <t>Монтаж трубопроводов наружных (не относящихся к технологическим) пластмассовых (полиэтилен, полипропилен и т.п.), диаметр условного прохода от 225 мм до 400 мм</t>
  </si>
  <si>
    <t>1. Сборка, монтаж и выверка опорных конструкций;
2. Изготовление и предварительная сборка трубных узлов;
3. Монтаж трубопровода, фланцев, фитингов;
4. Сварочные работы (пайка и склейка) согласно технологической карте;
5.Проведение всех необходимых видов контроля согласно нормативной и проектной документации;
6.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t>
  </si>
  <si>
    <t xml:space="preserve">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При монтаже трубопроводов нанесение указателей направления потока, маркировка
</t>
  </si>
  <si>
    <t xml:space="preserve">1. Трубопровод диаметром условного прохода от 225 мм до 400 мм
2. Опорные конструкции для трубопроводов диаметром условного прохода от 225 мм до 400 мм </t>
  </si>
  <si>
    <t>Монтаж трубопроводов наружных (не относящихся к технологическим) пластмассовых (полиэтилен, полипропилен и т.п.), диаметр условного прохода от 400 мм до 800 мм</t>
  </si>
  <si>
    <t xml:space="preserve">
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Сборка, затяжка болтов и центровка фланцевого соединения (при необходимости); Протаскивание трубопровода в защитный кожух, если потребуется; Заделка отверстий, штроб и т.д. при необходимости; При монтаже трубопроводов нанесение указателей направления потока, маркировка</t>
  </si>
  <si>
    <t xml:space="preserve">1. Трубопровод диаметром условного прохода от 400 мм до 800 мм
2. Опорные конструкции для трубопроводов диаметром условного прохода от 400 мм до 800 мм </t>
  </si>
  <si>
    <t>Монтаж трубопроводов наружных (не относящихся к технологическим) пластмассовых (полиэтилен, полипропилен и т.п.), диаметр условного прохода от 800 мм и более</t>
  </si>
  <si>
    <t>Монтаж трубопроводов наружных (не относящихся к технологическим) стеклопластиковых, диаметр условного прохода до 90 мм</t>
  </si>
  <si>
    <t>1. Трубопровод диаметром условного прохода до 90 мм 
2. Опорные конструкции для трубопроводов диаметром условного прохода до 90 мм</t>
  </si>
  <si>
    <t>Монтаж трубопроводов наружных (не относящихся к технологическим) стеклопластиковых, диаметр условного прохода от 90 мм до 225 мм</t>
  </si>
  <si>
    <t>1. Сборка, монтаж и выверка опорных конструкций;
2. Изготовление и предварительная сборка трубных узлов;
3. Монтаж трубопровода, фланцев, фитингов;
4. Склейка и пайка согласно Технологической карте проведения работ;
5. Монтаж фланцевых соединений;
6. Проведение всех необходимых видов контроля согласно нормативной и проектной документации;
7.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t>
  </si>
  <si>
    <t xml:space="preserve">1. Трубопровод диаметром условного прохода от 90 мм до 225 мм 
2. Опорные конструкции для трубопроводов диаметром условного прохода от 90 мм до 225  мм </t>
  </si>
  <si>
    <t>Монтаж трубопроводов наружных (не относящихся к технологическим) стеклопластиковых, диаметр условного прохода от 225 мм до 400 мм</t>
  </si>
  <si>
    <t>1. Сборка, монтаж и выверка опорных конструкций;
2. Изготовление и предварительная сборка трубных узлов;
3.  Монтаж трубопровода, фланцев, фитингов;
4. Склейка и пайка согласно Технологической карте проведения работ;
5. Монтаж фланцевых соединений;
6. Проведение всех необходимых видов контроля согласно нормативной и проектной документации;
7. Проведение всех необходимых методов испытаний, согласно нормативной и проектной документации, включая гидравлические и/или пневматические испытания, включая перепаковку и обратную сборку фланцевых соединений после проведения испытаний;</t>
  </si>
  <si>
    <t>1. Трубопровод диаметром условного прохода от 225 мм до 400 мм 
2. Опорные конструкции для трубопроводов диаметром условного прохода от 225 мм до 400  мм</t>
  </si>
  <si>
    <t>Монтаж трубопроводов наружных (не относящихся к технологическим) стеклопластиковых, диаметр условного прохода от 400 мм до  800мм</t>
  </si>
  <si>
    <t>Монтаж трубопроводов наружных (не относящихся к технологическим) стеклопластиковых, диаметр условного прохода от 800 мм и более</t>
  </si>
  <si>
    <t>1. Трубопровод диаметром условного прохода более 800 мм
2. Опорные конструкции для трубопроводов диаметром условного прохода более 800 мм</t>
  </si>
  <si>
    <t>Монтаж трубопроводов наружных (не относящихся к технологическим) чугунных, диаметр условного прохода до 40 мм</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</si>
  <si>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4. Соединение стальных труб, а также деталей и узлов из них следует выполнять  на резьбе, на фланцах и с помощью раструбных соединений;
5.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</si>
  <si>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 xml:space="preserve">6.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В исключительных случаях возможно применение сварки; Сборка, затяжка болтов и центровка фланцевого соединения (при необходимости); Протаскивание трубопровода в защитный кожух, если потребуется; Проведение необходимых видов контроля, согласно нормативной и проектной документации; Заделка отверстий, штроб и т.д. при необходимости; Устройство лючков обслуживания( для скрытых трубопроводов); При монтаже трубопроводов: опознавательная и сигнальная окраска, нанесение указателей направления потока, маркировка
</t>
  </si>
  <si>
    <t xml:space="preserve">1. Узлы укрупненные монтажные (трубопроводы) из чугунных труб с гильзами диаметром до 40 мм 
2. Крепления для труб диаметром до 40 мм </t>
  </si>
  <si>
    <t>Монтаж трубопроводов наружных (не относящихся к технологическим) чугунных, диаметр условного прохода от 40 мм до 200 мм</t>
  </si>
  <si>
    <t xml:space="preserve">1. Узлы укрупненные монтажные (трубопроводы) из чугунных труб с гильзами диаметром от 40 мм до 200 мм 
2. Крепления для труб диаметром от 40 мм до 200 мм </t>
  </si>
  <si>
    <t>Монтаж трубопроводов наружных (не относящихся к технологическим) чугунных, диаметр условного прохода от 200 мм до 400 мм</t>
  </si>
  <si>
    <t>1. Узлы укрупненные монтажные (трубопроводы) из чугунных труб с гильзами диаметром от 200 мм до 400 мм 
2. Крепления для труб диаметром от 200 мм до 400 мм</t>
  </si>
  <si>
    <t>Монтаж трубопроводов наружных (не относящихся к технологическим) чугунных, диаметр условного прохода от 400 мм до 800 мм</t>
  </si>
  <si>
    <t>6.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В исключительных случаях возможно применение сварки; Сборка, затяжка болтов и центровка фланцевого соединения (при необходимости); Протаскивание трубопровода в защитный кожух, если потребуется; Проведение необходимых видов контроля, согласно нормативной и проектной документации; Заделка отверстий, штроб и т.д. при необходимости; Устройство лючков обслуживания( для скрытых трубопроводов); При монтаже трубопроводов: опознавательная и сигнальная окраска, нанесение указателей направления потока, маркировка</t>
  </si>
  <si>
    <t xml:space="preserve">1. Узлы укрупненные монтажные (трубопроводы) из чугунных труб с гильзами диаметром от 400 мм до 800  мм 
2. Крепления для труб диаметром от 400 мм до 800  мм </t>
  </si>
  <si>
    <t>Монтаж трубопроводов наружных (не относящихся к технологическим) чугунных, диаметр условного прохода от 800 мм и более</t>
  </si>
  <si>
    <t xml:space="preserve">1. Узлы укрупненные монтажные (трубопроводы) из чугунных труб с гильзами диаметром более 800 мм 
2. Крепления для труб диаметром более 800 мм </t>
  </si>
  <si>
    <t>Монтаж трубопроводов наружных (не относящихся к технологическим) из высоколегированных и нержавеющих сталей, диаметр условного прохода до 40 мм</t>
  </si>
  <si>
    <t>7. Вспомогательные операции: Транспортировка узлов и деталей трубопровода к месту монтажа; Монтаж и демонтаж лесов, подмостей и пр.; Пробивка отверстий, для прохождения коммуникаций; Снятие транспортных заглушек и полный осмотр трубного узла; Доизготовление на месте (при необходимости); При сборке узлов резьбовые и фланцевые соединения должны быть уплотнены; Монтаж закладных деталей под КИПиА (при необходимости); Сборка, затяжка болтов и центровка фланцевого соединения (при необходимости); Термообработка сварочных соединений, если потребуется; Протаскивание трубопровода в защитный кожух, если потребуется; Монтаж элементов контура заземления и монтаж элементов уравнения потенциалов, при необходимости; Заделка отверстий, штроб и т.д. при необходимости; Устройство лючков обслуживания( для скрытых трубопроводов); При монтаже трубопроводов с АКЗ: опознавательная и сигнальная окраска, нанесение указателей направления потока, маркировка и АКЗ сварных швов и мест приварки</t>
  </si>
  <si>
    <t>1. Узлы укрупненные монтажные (трубопроводы) из стальных труб с гильзами диаметром до 40 мм 
2. Крепления для труб диаметром до 40 мм</t>
  </si>
  <si>
    <t>Монтаж трубопроводов наружных (не относящихся к технологическим) из высоколегированных и нержавеющих сталей, диаметр условного прохода от 40 мм до 200 мм</t>
  </si>
  <si>
    <t>Монтаж трубопроводов наружных (не относящихся к технологическим) из высоколегированных и нержавеющих сталей, диаметр условного прохода от 200 мм до 400 мм</t>
  </si>
  <si>
    <t>Монтаж трубопроводов наружных (не относящихся к технологическим) из высоколегированных и нержавеющих сталей, диаметр условного прохода от 400 мм до 800 мм</t>
  </si>
  <si>
    <t xml:space="preserve">1. Узлы укрупненные монтажные (трубопроводы) из стальных труб с гильзами диаметром от 400 мм до  800 мм 
2. Крепления для труб диаметром от 400 мм до 800 мм </t>
  </si>
  <si>
    <t>Монтаж трубопроводов наружных (не относящихся к технологическим) из высоколегированных и нержавеющих сталей, диаметр условного прохода от 800 мм и более</t>
  </si>
  <si>
    <t>1. Сборка, монтаж и выверка опорных конструкций;
2. Изготовление и предварительная сборка трубных узлов;
3. Монтаж трубопровода, фланцев, фитингов фасонных изделий и специальных приборов и оборудования ( грязевики, узлы учета и т.д.), устройство врезок;
4. Соединение стальных труб, а также деталей и узлов из них следует выполнять сваркой, на резьбе, на накидных гайках и фланцах (к арматуре и оборудованию), на пресс-соединениях;
5. Проведений всех необходимых видов контроля согласно нормативной и проектной документации, включая ВИК, УЗК торцов труб, радиографический контроль стыков, УЗК стыков;
6. Проведение всех необходимых методов испытаний согласно нормативной и проектной документации, включая испытания гидростатическим (гидравлическим) или пузырьковым (пневматическим) методом;</t>
  </si>
  <si>
    <t xml:space="preserve">1. Узлы укрупненные монтажные (трубопроводы) из стальных труб с гильзами диаметром более 800 мм
2. Крепления для труб диаметром более 800 мм </t>
  </si>
  <si>
    <t>5. Вспомогательные операции: Доставка материалов к месту монтажа; Прочие работы, предусмотренные проектно-сметной документацией.</t>
  </si>
  <si>
    <t>1.Древесина, материалы заполнения
2.Материалы для антисептирования древесины</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</si>
  <si>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газоходов, сварке и контролю, включая затраты на:
2. Изготовление узлов и деталей газоходов из титановых сплавов;
3. Монтаж газоходов из титановых сталей;
4. Соединение газоходов, а также деталей и узлов из них следует выполнять сваркой, на резьбе, на накидных гайках и фланцах (к арматуре и оборудованию), на пресс-соединениях;
5. Монтаж опорных конструкций для крепления газоходов;
6. Проверка отклонений линейных размеров собранных узлов;
7. Проведений всех необходимых видов контроля согласно нормативной и проектной документации;
8. Проведение всех необходимых методов испытаний согласно нормативной и проектной документации; 
9. Опознавательная и сигнальная окраска, нанесение указателей направления потока, маркировка и АКЗ сварных швов и мест приварки;</t>
  </si>
  <si>
    <t>10. Вспомогательные операции; Устройство с последующим демонтажом строительных лесов и специальных монтажных площадок; Устройство вспомогательных опор, подвесов, хомутов и т.д. для укрупнительной сборки; Доставка узлов и деталей газоходов, арматуры и других материальных ресурсов на приобъектный склад/объект/строительную площадку; Перемещение газоходов, арматуры и других материальных ресурсов от приобъектного склада до места установки; Транспортировка, сборка, установка и снятие монтажных приспособлений при монтаже газоходов;
 Укрупнительная двух-стадийная сборка на площадке укрупнительной сборке или на площадке, непосредственно перед монтажом, при необходимости; При сборке узлов резьбовые и фланцевые соединения должны быть уплотнены.</t>
  </si>
  <si>
    <t xml:space="preserve">1. Газоходы из титановых сплавов и фасонные части газоходов
2. Опоры для газоходов </t>
  </si>
  <si>
    <t xml:space="preserve">1. Объем работ измеряется в тоннах (т). При этом к массе деталей и узлов газоходов следует добавлять массу кронштейнов, опор и подвесок.
2. Объем работ по прокладке газоходов следует исчислять по всей проектной длине  без вычета длины, занимаемой фасонными частями, арматурой и участками труб.
3. При определении длины газоходов по спецификациям длина их по всей трассе учитывается, включая развернутую длину П-образных компенсаторов и фасонных деталей газоходов, за исключением строительной длины линзовых и сальниковых компенсаторов.
Источником определения объемов являются данные проектной или рабочей документации
</t>
  </si>
  <si>
    <t>Монтаж газоходов из титановых сплавов диаметром от 2000 мм  и более</t>
  </si>
  <si>
    <t xml:space="preserve">1. Газоходы из титановых сплавов и фасонные части газоходов;
2. Опоры для газоходов;
</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</si>
  <si>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газоходов, сварке и контролю, включая затраты на:
2. Изготовление узлов и деталей газоходов из углеродистых, среднелегированных  и низколегированных сталей;
3.Монтаж газоходов углеродистых, среднелегированных  и низколегированных сталей;
4. Соединение газоходов, а также деталей и узлов из них следует выполнять сваркой, на резьбе, на накидных гайках и фланцах (к арматуре и оборудованию), на пресс-соединениях;
5. Монтаж опорных конструкций для крепления газоходов;
6. Проверка отклонений линейных размеров собранных узлов;
7. Проведений всех необходимых видов контроля согласно нормативной и проектной документации;
8. Проведение всех необходимых методов испытаний согласно нормативной и проектной документации; 
9. Опознавательная и сигнальная окраска, нанесение указателей направления потока, маркировка и АКЗ сварных швов и мест приварки;</t>
  </si>
  <si>
    <t xml:space="preserve">1. Газоходы из углеродистых, среднелегированных  и низколегированных сталей  и фасонные части газоходов;
2. Опоры для газоходов;
</t>
  </si>
  <si>
    <t>1. Объем работ измеряется в тоннах (т). При этом к массе деталей и узлов газоходов следует добавлять массу кронштейнов, опор и подвесок.
2. Объем работ по прокладке газоходов следует исчислять по всей проектной длине  без вычета длины, занимаемой фасонными частями, арматурой и участками труб.
3. При определении длины газоходов по спецификациям длина их по всей трассе учитывается, включая развернутую длину П-образных компенсаторов и фасонных деталей газоходов, за исключением строительной длины линзовых и сальниковых компенсаторов.
Источником определения объемов являются данные проектной или рабочей документации</t>
  </si>
  <si>
    <t>Монтаж газоходов из углеродистых, среднелегированных  и низколегированных сталей диаметром от 2000 мм  и более</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</si>
  <si>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газоходов, сварке и контролю, включая затраты на:
2. Изготовление узлов и деталей газоходов из углеродистых, среднелегированных  и низколегированных сталей  ;
3. Монтаж газоходов углеродистых, среднелегированных  и низколегированных сталей;
4. Соединение газоходов, а также деталей и узлов из них следует выполнять сваркой, на резьбе, на накидных гайках и фланцах (к арматуре и оборудованию), на пресс-соединениях;
5. Монтаж опорных конструкций для крепления газоходов;
6. Проверка отклонений линейных размеров собранных узлов;
7. Проведений всех необходимых видов контроля согласно нормативной и проектной документации;
8. Проведение всех необходимых методов испытаний согласно нормативной и проектной документации; 
9. Опознавательная и сигнальная окраска, нанесение указателей направления потока, маркировка и АКЗ сварных швов и мест приварки;</t>
  </si>
  <si>
    <t>1. 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газоходов, сборке и контролю, включая затраты на:
2. Изготовление узлов и деталей газоходов из стеклопластика;
3. Монтаж газоходов из стеклопластика;
4. Соединение газоходов, а также деталей и узлов из них следует выполнять фланцевым или раструбным соединением с последующей герметизацией.
5. Монтаж опорных конструкций для крепления газоходов;
6. Проверка отклонений линейных размеров собранных узлов;
7. Проведений всех необходимых видов контроля согласно нормативной и проектной документации;
8. Проведение всех необходимых методов испытаний согласно нормативной и проектной документации; 
9. Опознавательная и сигнальная окраска, нанесение указателей направления потока;</t>
  </si>
  <si>
    <t>10. Вспомогательные операции; Устройство с последующим демонтажом строительных лесов и специальных монтажных площадок; Устройство вспомогательных опор, подвесов, хомутов и т.д. для укрупнительной сборки; Доставка узлов и деталей газоходов, арматуры и других материальных ресурсов на приобъектный склад/объект/строительную площадку; Перемещение газоходов, арматуры и других материальных ресурсов от приобъектного склада до места установки; Транспортировка, сборка, установка и снятие монтажных приспособлений при монтаже газоходов;
 Укрупнительная двух-стадийная сборка на площадке укрупнительной сборке или на площадке, непосредственно перед монтажом, при необходимости; При сборке узлов раструбные и фланцевые соединения должны быть уплотнены.</t>
  </si>
  <si>
    <t xml:space="preserve">1. Газоходы из стеклопластика  и фасонные части газоходов;
2. Опоры для газоходов;
</t>
  </si>
  <si>
    <t>1. Объем работ измеряется в метрах (м). 
2. Объем работ по прокладке газоходов следует исчислять по всей проектной длине  без вычета длины, занимаемой фасонными частями, арматурой и участками труб.
3. При определении длины газоходов по спецификациям длина их по всей трассе учитывается, включая развернутую длину П-образных компенсаторов и фасонных деталей газоходов, за исключением строительной длины линзовых и сальниковых компенсаторов.
Источником определения объемов являются данные проектной или рабочей документации</t>
  </si>
  <si>
    <t>Монтаж газоходов из стеклопластика  диаметром от 1000 мм до 2000 мм</t>
  </si>
  <si>
    <t>Монтаж газоходов из стеклопластика диаметром от 2000 мм до 3000 мм</t>
  </si>
  <si>
    <t>Монтаж газоходов из стеклопластика диаметром от 3000 мм и более</t>
  </si>
  <si>
    <t xml:space="preserve">1. Газоходы из высоколегированных и нержавеющих сталей и фасонные части газоходов;
2. Опоры для газоходов;
</t>
  </si>
  <si>
    <t xml:space="preserve">Монтаж газоходов из высоколегированных и нержавеющих сталей диаметром от 2000 мм и более </t>
  </si>
  <si>
    <t xml:space="preserve">1. Газоходы из высоколегированных и нержавеющих сталей  и фасонные части газоходов;
2. Опоры для газоходов;
</t>
  </si>
  <si>
    <t>Оборудование</t>
  </si>
  <si>
    <t xml:space="preserve">Укрупнительная сборка оборудования  массой до 0,1 т </t>
  </si>
  <si>
    <t>Данная расценка распространяется на сборку любого вида оборудования, состоящего из двух и более элементов, до полной монтажной готовности или досборку оборудования, поступающего на монтажную площадку секторами, сборочными единицами в соответствии с ТУ на поставку. В расценке учитываются только те части оборудования, которые входят в данный весовой грейд. Данная расценка не применима для сборки/досборки оборудования или его части установленной в проектное положение. Расценка на укрупнительную сборку применяется только в тех случаях, когда эта операция предусмотрена изготовителем оборудования, и/или осуществляется с помощью сборочных стендов или аналогичного им оборудования.</t>
  </si>
  <si>
    <t>1.Установка частей и узлов оборудования на сборочный стенд (при необходимости), в том числе у фундамента или за пределами монтажной зоны;
2.Сборка оборудования (сварочные работы, болтовые, муфтовые, фланцевые соединения и т.д.) трубных узлов и металлических конструкций, соединение их в технологические линии и установка в проектное положение с требуемой точностью;
3.Антикоррозионне покрытие швов.
4. Проверка на точность и герметичность сборки
5. Проведение всех необходимых видов контроля, которые возможно произвести до установки оборудования в проектное положение
6.Снятие со сборочного стенда (при необходимости)</t>
  </si>
  <si>
    <t xml:space="preserve">
7. Вспомогательные операции: Доставка узлов, блоков, секций, деталей и других материальных ресурсов на приобъектный склад/объект/строительную площадку; Перемещение частей оборудования и других материальных ресурсов от приобъектного склада до места сборки; Оснащение подготовленного участка оборудованием для производства сборки;Транспортировка, сборка, установка и снятие монтажных приспособлений при укрупнительной сборке оборудования; Все необходимые леса, подмости и другие временные конструкции</t>
  </si>
  <si>
    <t>1. Объемы работ следует исчислять по массе частей оборудования, предназначенных для сборки/досборки.
2. Объемы работ по сборке обвязочных трубопроводов необходимо определять по весу каждой сборочной единицы отдельно.</t>
  </si>
  <si>
    <t>1. Объемы работ по сборке обслуживающих площадок, лестниц в данную расценку не входят, необходимо применять расценку УЕР-05-03-01.</t>
  </si>
  <si>
    <t>1.Установка частей и узлов оборудования на сборочный стенд (при необходимости),  в том числе у фундамента или за пределами монтажной зоны;
2.Сборка оборудования (сварочные работы, болтовые, муфтовые, фланцевые соединения и т.д.) трубных узлов и металлических конструкций, соединение их в технологические линии и установка в проектное положение с требуемой точностью;
3.Антикоррозионне покрытие швов.
4. Проверка на точность и герметичность сборки
5. Проведение всех необходимых видов контроля, которые возможно произвести до установки оборудования в проектное положение
6.Снятие со сборочного стенда (при необходимости)</t>
  </si>
  <si>
    <t xml:space="preserve">
7. Вспомогательные операции: Доставка узлов, блоков, секций, деталей и других материальных ресурсов на приобъектный склад/объект/строительную площадку; Перемещение частей оборудования и других материальных ресурсов от приобъектного склада до места сборки; Оснащение подготовленного участка оборудованием для производства сборки; Транспортировка, сборка, установка и снятие монтажных приспособлений при укрупнительной сборке оборудования; Все необходимые леса, подмости и другие временные конструкции</t>
  </si>
  <si>
    <t>1. Объемы работ следует исчислять по массе частей оборудования, предназначенных для сборки/досборки, входящих в данный весовой грейд.
2. Объемы работ по сборке обвязочных трубопроводов необходимо определять по весу каждой сборочной единицы отдельно.</t>
  </si>
  <si>
    <t>УЕР-08-02-01-03</t>
  </si>
  <si>
    <t>Укрупнительная сборка оборудования  массой  от 1,0 до 10,0 т</t>
  </si>
  <si>
    <t>УЕР-08-02-01-04</t>
  </si>
  <si>
    <t xml:space="preserve">Укрупнительная сборка оборудования  массой  от 10,0 до 27,0 т </t>
  </si>
  <si>
    <t xml:space="preserve">
7. Вспомогательные операции: Доставка узлов, блоков, секций, деталей и других материальных ресурсов на приобъектный склад/объект/строительную площадку; Перемещение частей оборудования и других материальных ресурсов от приобъектного склада до места сборки; Оснащение подготовленного участка оборудованием для производства сборки;  Транспортировка, сборка, установка и снятие монтажных приспособлений при укрупнительной сборке оборудования; Все необходимые леса, подмости и другие временные конструкции</t>
  </si>
  <si>
    <t>УЕР-08-02-01-05</t>
  </si>
  <si>
    <t>Укрупнительная сборка оборудования  массой  более 27,0 т</t>
  </si>
  <si>
    <t>1.Установка частей и узлов оборудования на сборочный стенд (при необходимости) в том числе у фундамента или за пределами монтажной зоны;
2.Сборка оборудования (сварочные работы, болтовые, муфтовые, фланцевые соединения и т.д.) трубных узлов и металлических конструкций, соединение их в технологические линии и установка в проектное положение с требуемой точностью;
3.Антикоррозионне покрытие швов.
4. Проверка на точность и герметичность сборки
5. Проведение всех необходимых видов контроля, которые возможно произвести до установки оборудования в проектное положение
6.Снятие со сборочного стенда (при необходимости)</t>
  </si>
  <si>
    <t xml:space="preserve">Монтаж технологического оборудования массой  до 0,1т </t>
  </si>
  <si>
    <t>Данная расценка распространяется на монтаж всех видов оборудования в полностью собранном виде в состоянии полной монтажной и максимальной эксплуатационной готовности. В данной расценке не учитываются работы по заполнению оборудования и по монтажу внутриколонных устройств.</t>
  </si>
  <si>
    <t>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оборудования, включая затраты на:
1. Вертикальное и горизонтальное перемещение оборудования до проектных отметок;
2. Монтаж технологического оборудования на существующее основание с креплением;
3. Выверка оборудования, контроль правильности установки;
4. Проведений всех необходимых видов контроля и методов испытаний согласно нормативной и проектной документации;</t>
  </si>
  <si>
    <t xml:space="preserve">
5. Вспомогательные операции: Подготовка специальной площадки для складирования; Обеспечение полной строительной готовности;  Перемещение оборудования до места монтажа; Транспортировка, сборка, установка и снятие монтажных приспособлений при монтаже оборудования; Устройство и разборку такелажных приспособлений (полиспасты, блоки, электролебедки, якоря, расчалки и т.п.), необходимых при монтаже оборудования; присоединение заземления, подключения ко всем необходимым инженерным коммуникациям; Все необходимые леса, подмости и другие временные конструкции; Все необходимые затраты для выполнения полного комплекса по монтажу оборудования.</t>
  </si>
  <si>
    <t>УЕР-08-02-02-03</t>
  </si>
  <si>
    <t xml:space="preserve">Монтаж технологического оборудования массой от 1,0т  до 10 т </t>
  </si>
  <si>
    <t>УЕР-08-02-02-04</t>
  </si>
  <si>
    <t>Монтаж технологического оборудования массой от 10т до 27,0 т</t>
  </si>
  <si>
    <t>УЕР-08-02-02-05</t>
  </si>
  <si>
    <t>Монтаж технологического оборудования массой  более 27,0 т</t>
  </si>
  <si>
    <t>Монтаж внутренних устройств оборудования (приборов и механизмов)</t>
  </si>
  <si>
    <t>Данная расценка распространяется на монтаж всех видов внутренних устройств оборудования ( в т.ч. тарелок, приборов, механизмов и пр.)</t>
  </si>
  <si>
    <t>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оборудования, включая затраты на:
1. Монтаж опорных конструкций с помощью приварки, болтовых, муфтовых и пр. соединений.
2. Спуск/подъем до проектных отметок узлов и/или устройств.
3. Укрупнительная сборка внутриколонных устройств (при необходимости).
4. Установка внутренних устройств.
5. Контроль качества монтажа.
6. Подключение к инженерным коммуникациям.</t>
  </si>
  <si>
    <t xml:space="preserve">
7. Вспомогательные операции: Доставка узлов и деталей, арматуры и других материальных ресурсов на приобъектный склад/объект/строительную площадку; Перемещение оборудования и других материальных ресурсов от приобъектного склада до места установки; Транспортировка, сборка, установка и снятие монтажных приспособлений при монтаже оборудования; присоединение заземления, Все необходимые леса, подмости и другие временные конструкции</t>
  </si>
  <si>
    <t>УЕР-08-02-04-01</t>
  </si>
  <si>
    <t>Заполнение оборудования загрузкой специальных изделий</t>
  </si>
  <si>
    <t>Данная расценка распространяется на загрузку оборудования специальными изделиями (шарами, насадками, фильтрующими элементами и т.д.)</t>
  </si>
  <si>
    <t xml:space="preserve">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оборудования, включая затраты на:
1.Открытие загрузочных люков
2.Загрузка материалов
3.Разравнивание
4.Уплотнение при необходимости.
5.Контроль количества загрузки
6.Закрытие люков </t>
  </si>
  <si>
    <t>7. Вспомогательные операции: Доставка материальных ресурсов на приобъектный склад/объект/строительную площадку; Перемещение материальных ресурсов от приобъектного склада до места заполнения; Все необходимые леса, подмости и другие временные конструкции, контроль качества загружаемых элементов</t>
  </si>
  <si>
    <t>УЕР-08-02-04-02</t>
  </si>
  <si>
    <t>Заполнение оборудования загрузкой сыпучих материалов</t>
  </si>
  <si>
    <t>Данная расценка распространяется на загрузку оборудования сыпучими материалами (коксом, песком, гравием, контактной массой и т.д.)</t>
  </si>
  <si>
    <t>УЕР-08-02-04-03</t>
  </si>
  <si>
    <t>Заполнение оборудования необходимыми средами</t>
  </si>
  <si>
    <t>Данная расценка распространяется на заполнение оборудования жидкими и газообразными средами (маслом, гелями, специальными газами и т.д.)</t>
  </si>
  <si>
    <t xml:space="preserve">В УЕР учтены затраты на выполнение полного комплекса монтажных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по монтажу оборудования, включая затраты на:
1.Открытие загрузочных (заливных) люков
2.Загрузка материалов
3.Контроль количества загрузки
4.Закрытие люков </t>
  </si>
  <si>
    <t>9. Вспомогательные операции: Доставка узлов и деталей, и других материальных ресурсов на приобъектный склад/объект/строительную площадку; Перемещение оборудования и других материальных ресурсов от приобъектного склада до места установки; Транспортировка, сборка, установка и снятие монтажных приспособлений при монтаже весового оборудования; Заземление, подключения ко всем необходимым инженерным коммуникациям; Все необходимые леса, подмости и другие временные конструкции</t>
  </si>
  <si>
    <t>1. Объем работ измеряется в тоннах (т). 
2.  В УЕР на монтаж портальных кранов учтены затраты на монтаж противовесов. Масса крана приведена с учетом массы противовеса.
3. Для конвейеров ленточных стационарных: За длину конвейера принято расстояние между центрами приводного и натяжного барабанов, измеренное по ленте. На монтаж других дополнительных узлов и механизмов ленточных конвейеров следует определять дополнительно;
4. Для конвейеров пластинчатых: за длину конвейера принято расстояние между центрами приводных и натяжных звездочек, измеренное по цепи
5. Для конвейеров тележечных для литейных форм: За длину конвейера принята развернутая длина его ходовой части;
6. Для конвейеров винтовых: За длину конвейера принято расстояние между концевыми опорными подшипниками;
7. Для элеваторов: За высоту элеватора принято расстояние от низа башмака до центра приводного барабана или звездочки;</t>
  </si>
  <si>
    <t>УЕР-08-05-01</t>
  </si>
  <si>
    <t>Монтаж оборудования клетевого подъема и оборудования скипового подъема скипо-клетевого комплекса</t>
  </si>
  <si>
    <t>Монтаж оборудования комплекса шахтного скипового подъема</t>
  </si>
  <si>
    <t>Расценка распространяется на работы по монтажу оборудования комплекса шахтного скипового подъема (шкивы, скипы, натяжная станция, разгрузочные устройства)</t>
  </si>
  <si>
    <t>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Сборка шкива с постановкой сборочных и постоянных болтов (для разборных шкивов). 
2. Зачистка шеек вала. 
3. Установка подшипников на вал. 
4. Подъем и установка шкива в сборе с валом и подшипниками на копер. 
5. Установка шкива на место с выверкой по осям и отметкам. 
6. Сверление отверстий (для крепления подшипников) электросверлом. 
7. Крепление подшипников болтами, гайками и контргайками. 
8. Проверка правильности установки шкива.
9. Подтягивание скипа к станку копра на расстояние до 5 м. 
10. Проверка и смазка роликов и подвесного устройства. 
11. Установка скипа в проводники. 
12. Крепление и натяжка каната. 
13. Опробование и регулировка движения скипа и работы механизмов разгрузки.
14. Установка металлических конструкций разгрузочного устройства. 
15. Установка будки с рамой и опорным кронштейном. 
16. Установка верхней части бункера. 
17. Сборка затвора с желобами и заводка их через будку. 
18. Установка опорной балки, соединительного листа, камеры управления и затвора бункера. 
19. Сборка и установка (с предварительной ревизией механических элементов) разгрузочных устройств, компрессора с воздухосборником, открывающего механизма с тягой и кранами. 
20. Прокладка трубопровода (40 м) и установка арматуры без заготовки деталей. 
21. Опробование действия механизмов разгрузочного устройства.</t>
  </si>
  <si>
    <t>22. Все необходимые вспомогательные и сопутствующие операции, в том числе: проверка соответствия узлов и деталей оборудования спецификации и чертежам; проверка состояния оборудования по наружному осмотру; очистка оборудования от защитных покрытий, промывка и протирка концами, смазка; сортировка частей и деталей в соответствии с маркировкой и размещение их на рабочем месте в технологической последовательности сборки; разметка по чертежам мест установки оборудования, заделка скоб для струн, провешивание осей и установка отвесов, проверка подготовленных под оборудование оснований (фундаментов, площадок и т.д.) по габаритам, осям, отметкам, а также по расположению и размерам отверстий для анкерных болтов; набивка сальников, промывка и смазка трущихся поверхностей, промывка подшипников со снятием и постановкой крышек, разборка и сборка отдельных узлов оборудования, требующих внутренней расконсервации, промывка или смазка в пределах, оговоренных заводскими техническими условиями или инструкциями на его монтаж, заправка смазочными маслами подшипников и редукторов; установка отдельных узлов (станин, рам и т.д.) на готовом основании (фундаменте, площадке) с выверкой по проектным осям и уровню и установкой подкладок, закладкой анкерных болтов, сдачей установки под подливку, наблюдением за подливкой и заливкой раствором; пришабривание подшипников; работы по установке редукторов и электродвигателей, поступающих в монтаж комплектно с оборудованием и смонтированных на общей раме; установка подъемных и отводных блоков, крепление их, перестановка в процессе монтажа, а также снятие их по окончании монтажа, перестановка стремянок, укладывание подкладок под стропы, регулировка стропов, привязывание оттяжек, сигнализация, строповка, перестроповка, расстроповка и отвязывание оттяжек, установка и уборка талей, домкратов и клиньев; работа на электролебедке в процессе монтажа; регулировка механизмов, устранение дефектов монтажа и смазка подшипников (при опробовании оборудования вхолостую), общестроительные работы, связанные с монтажом; пробивка и заделка отверстий, заливка раствором рам, станин, анкерных болтов, подливка, распалубка фундаментов и т.д.; устройство и перемещение подмостей и рештовок; установка и перестановка лебедок; изготовление болтов, клиньев, заливка подшипников антифрикционными материалами, сварка и резка автогеном, распаковка оборудования и уборка тары после распаковки, монтаж аппаратов и обвязочных трубопроводов, поставляемых комплектно с машиной; установка контрольно-измерительных приборов; перестановка отводных блоков и управление электролебедками в процессе монтажа.
23. Прочие работы.</t>
  </si>
  <si>
    <t>УЕР-08-05-02</t>
  </si>
  <si>
    <t>Монтаж оборудования комплекса шахтного клетьевого подъема</t>
  </si>
  <si>
    <t xml:space="preserve"> Расценка распространяется на работы по монтажу оборудования комплекса шахтного клетьевого подъема (шкивы, клети, натяжная станция, разгрузочные устройства, путевые устройства, платформы)</t>
  </si>
  <si>
    <t xml:space="preserve">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Сборка шкива с постановкой сборочных и постоянных болтов (для разборных шкивов). 
2. Зачистка шеек вала. 
3. Установка подшипников на вал. 
4. Подъем и установка шкива в сборе с валом и подшипниками на копер. 
5. Установка шкива на место с выверкой по осям и отметкам. 
6. Сверление отверстий (для крепления подшипников) электросверлом. 
7. Крепление подшипников болтами, гайками и контргайками. 
8. Проверка правильности установки шкива.
9. Подтягивание клети к станку копра на расстояние до 5 м. 
10. Установка клети в сборе с парашютным устройством в станок копра с проверкой размеров установленных зазоров. 
11. Проверка состояния подвесного парашютного и стопорного устройств. 
12. Крепление и натяжка каната. 
13. Опробование движения клети на проход в проводниках.
14. Подтаскивание, сборка и установка конструкции кулаков с укладкой брусьев, сверлением отверстий в деревянных брусьях и постановкой болтов. 
15. Выверка и опробование действия кулаков путем пропуска и посадки клети с регулировкой. 
16. Устройство и разборка временного защитного настила.
17. Установка направляющей рамы. 
18. Установка толкателя в направляющую раму. 
19. Установка толкающего рычага. 
20. Установка распорок. 
21. Заливка масла в редуктор. 
22. Участие при сварочных и бензорезных работах. 
23. Регулировка и опробование механизмов толкателя.
</t>
  </si>
  <si>
    <t>24. Все необходимые вспомогательные и сопутствующие операции, в том числе: проверка соответствия узлов и деталей оборудования спецификации и чертежам; проверка состояния оборудования по наружному осмотру; очистка оборудования от защитных покрытий, промывка и протирка концами, смазка; сортировка частей и деталей в соответствии с маркировкой и размещение их на рабочем месте в технологической последовательности сборки; разметка по чертежам мест установки оборудования, заделка скоб для струн, провешивание осей и установка отвесов, проверка подготовленных под оборудование оснований (фундаментов, площадок и т.д.) по габаритам, осям, отметкам, а также по расположению и размерам отверстий для анкерных болтов; набивка сальников, промывка и смазка трущихся поверхностей, промывка подшипников со снятием и постановкой крышек, разборка и сборка отдельных узлов оборудования, требующих внутренней расконсервации, промывка или смазка в пределах, оговоренных заводскими техническими условиями или инструкциями на его монтаж, заправка смазочными маслами подшипников и редукторов; установка отдельных узлов (станин, рам и т.д.) на готовом основании (фундаменте, площадке) с выверкой по проектным осям и уровню и установкой подкладок, закладкой анкерных болтов, сдачей установки под подливку, наблюдением за подливкой и заливкой раствором; пришабривание подшипников; работы по установке редукторов и электродвигателей, поступающих в монтаж комплектно с оборудованием и смонтированных на общей раме; установка подъемных и отводных блоков, крепление их, перестановка в процессе монтажа, а также снятие их по окончании монтажа, перестановка стремянок, укладывание подкладок под стропы, регулировка стропов, привязывание оттяжек, сигнализация, строповка, перестроповка, расстроповка и отвязывание оттяжек, установка и уборка талей, домкратов и клиньев; работа на электролебедке в процессе монтажа; регулировка механизмов, устранение дефектов монтажа и смазка подшипников (при опробовании оборудования вхолостую), общестроительные работы, связанные с монтажом; пробивка и заделка отверстий, заливка раствором рам, станин, анкерных болтов, подливка, распалубка фундаментов и т.д.; устройство и перемещение подмостей и рештовок; установка и перестановка лебедок; изготовление болтов, клиньев, заливка подшипников антифрикционными материалами, сварка и резка автогеном, распаковка оборудования и уборка тары после распаковки, монтаж аппаратов и обвязочных трубопроводов, поставляемых комплектно с машиной; установка контрольно-измерительных приборов; перестановка отводных блоков и управление электролебедками в процессе монтажа.</t>
  </si>
  <si>
    <t>УЕР-08-06-01</t>
  </si>
  <si>
    <t>Монтаж подъемных машин в здании подъемных машин</t>
  </si>
  <si>
    <t>Монтаж оборудования подъемных машин в здании подъемных машин</t>
  </si>
  <si>
    <t xml:space="preserve"> Расценка распространяется на работы по монтажу оборудование подъемных машин в здании подъемных машин</t>
  </si>
  <si>
    <t>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Разметка и выкладка клетки из шпал, скрепление их строительными скобами, укладка и закрепление швеллера на клетках
2. Строповка и доставка главного вала, редуктора и основных узлов и детален в здание с помощью электрической лебедки
3. Расстроповка срубка неровностей 
4. Сборка рамы на болты
5. Установка рамы по отметкам и закрепление фундаментными болтами
6. Строповка главного вала в сборе и установка на раму
7. Расстроповка, закрепление корпуса подшипников к стойкам рамы, ревизия подшипников главного вала с заменой смазки
8. Выверка главного вала в сборе с рамой по отметкам
9. Закрепление фундаментных болтов и сдача под заливку 
10. Установка редуктора в проектное положение 
11. Центровка ведущего вала с главным валом машины
12. Установка фундаментных болтов и сдача под заливку
13. Соединение зубчатых муфт главного вала с ведущим валом редуктора и закрывание герметическим кожухом
14. Ревизия подшипников редуктора с заменой смазки
15. Установка площадки машиниста
16. Установка тормозных колодок и стяжных регулировочных болтов
17. Установка тяг, рычагов, указателя глубины
18. Установка пружиногидравлического привода тормозов и блока управления приводами тормозов
19. Установка насосной станции с маслобаком
20. Монтаж маслотрубопровода из готовых труб и подсоединение их к маслонасосу, маслобаку и к подшипникам машины и редуктора
21. Ревизия взаимодействующих деталей, соединенных между собой
22. Регулировка тормоза и указателя глубины
23. Опробование машины</t>
  </si>
  <si>
    <t>24. Все необходимые вспомогательные и сопутствующие операции, в том числе: проверка соответствия узлов и деталей оборудования спецификации и чертежам; проверка состояния оборудования по наружному осмотру; очистка оборудования от защитных покрытий, промывка и протирка концами, смазка; сортировка частей и деталей в соответствии с маркировкой и размещение их на рабочем месте в технологической последовательности сборки; разметка по чертежам мест установки оборудования, заделка скоб для струн, провешивание осей и установка отвесов, проверка подготовленных под оборудование оснований (фундаментов, площадок и т.д.) по габаритам, осям, отметкам, а также по расположению и размерам отверстий для анкерных болтов; набивка сальников, промывка и смазка трущихся поверхностей, промывка подшипников со снятием и постановкой крышек, разборка и сборка отдельных узлов оборудования, требующих внутренней расконсервации, промывка или смазка в пределах, оговоренных заводскими техническими условиями или инструкциями на его монтаж, заправка смазочными маслами подшипников и редукторов; установка отдельных узлов (станин, рам и т.д.) на готовом основании (фундаменте, площадке) с выверкой по проектным осям и уровню и установкой подкладок, закладкой анкерных болтов, сдачей установки под подливку, наблюдением за подливкой и заливкой раствором; пришабривание подшипников; работы по установке редукторов и электродвигателей, поступающих в монтаж комплектно с оборудованием и смонтированных на общей раме; установка подъемных и отводных блоков, крепление их, перестановка в процессе монтажа, а также снятие их по окончании монтажа, перестановка стремянок, укладывание подкладок под стропы, регулировка стропов, привязывание оттяжек, сигнализация, строповка, перестроповка, расстроповка и отвязывание оттяжек, установка и уборка талей, домкратов и клиньев; работа на электролебедке в процессе монтажа; регулировка механизмов, устранение дефектов монтажа и смазка подшипников (при опробовании оборудования вхолостую), общестроительные работы, связанные с монтажом; пробивка и заделка отверстий, заливка раствором рам, станин, анкерных болтов, подливка, распалубка фундаментов и т.д.; устройство и перемещение подмостей и рештовок; установка и перестановка лебедок; изготовление болтов, клиньев, заливка подшипников антифрикционными материалами, сварка и резка автогеном, распаковка оборудования и уборка тары после распаковки, монтаж аппаратов и обвязочных трубопроводов, поставляемых комплектно с машиной; установка контрольно-измерительных приборов; перестановка отводных блоков и управление электролебедками в процессе монтажа.
25. Прочие работы.</t>
  </si>
  <si>
    <t>УЕР-08-07-01</t>
  </si>
  <si>
    <t>Монтаж подъемных машин в башенном копре</t>
  </si>
  <si>
    <t>Монтаж оборудования подъемных машин в башенном копре высотой до 70 м</t>
  </si>
  <si>
    <t xml:space="preserve"> Расценка распространяется на работы по монтажу оборудование подъемных машин в башенном копре</t>
  </si>
  <si>
    <t>УЕР-08-07-02</t>
  </si>
  <si>
    <t>Монтаж оборудования подъемных машин в башенном копре высотой до 125 м</t>
  </si>
  <si>
    <t>УЕР-08-08-01</t>
  </si>
  <si>
    <t>Монтаж оборудования шахтной поверхности</t>
  </si>
  <si>
    <t>Вентиляторные и аспирационные установки</t>
  </si>
  <si>
    <t xml:space="preserve"> Расценка распространяется на работы по монтажу вентиляторных и аспирационных установок, расположенных на поверхности</t>
  </si>
  <si>
    <t>В УЕР учтены затраты на выполнение полного комплекса работ, определенного на основании требований государственных и отраслевых стандартов, технических условий, инструкций и правил производства и приемки работ, включая все необходимые затраты, но не ограничиваясь: 
1. Зачистка места укладки фундаментных блоков с изготовлением «подушки» из щебня и песка под блоки управления. 
2. Установка фундаментных блоков и выверка правильности установки их по шаблону и уровню. 
3. Передвижка блоков установки и пультов управления к месту монтажа и установка на фундаменты с выверкой их. 
4. Соединение блоков установки патрубками и коленами воздухопровода. 
5. Крепление блоков установки к фундаментным блокам анкерными болтами. 
6. Установка и закрепление опоры под тройник воздухопровода.
7. Опробование</t>
  </si>
  <si>
    <t>8. Все необходимые вспомогательные и сопутствующие операции, в том числе: проверка соответствия узлов и деталей оборудования спецификации и чертежам; проверка состояния оборудования по наружному осмотру; очистка оборудования от защитных покрытий, промывка и протирка концами, смазка; сортировка частей и деталей в соответствии с маркировкой и размещение их на рабочем месте в технологической последовательности сборки; разметка по чертежам мест установки оборудования, заделка скоб для струн, провешивание осей и установка отвесов, проверка подготовленных под оборудование оснований (фундаментов, площадок и т.д.) по габаритам, осям, отметкам, а также по расположению и размерам отверстий для анкерных болтов; набивка сальников, промывка и смазка трущихся поверхностей, промывка подшипников со снятием и постановкой крышек, разборка и сборка отдельных узлов оборудования, требующих внутренней расконсервации, промывка или смазка в пределах, оговоренных заводскими техническими условиями или инструкциями на его монтаж, заправка смазочными маслами подшипников и редукторов; установка отдельных узлов (станин, рам и т.д.) на готовом основании (фундаменте, площадке) с выверкой по проектным осям и уровню и установкой подкладок, закладкой анкерных болтов, сдачей установки под подливку, наблюдением за подливкой и заливкой раствором; пришабривание подшипников; работы по установке редукторов и электродвигателей, поступающих в монтаж комплектно с оборудованием и смонтированных на общей раме; установка подъемных и отводных блоков, крепление их, перестановка в процессе монтажа, а также снятие их по окончании монтажа, перестановка стремянок, укладывание подкладок под стропы, регулировка стропов, привязывание оттяжек, сигнализация, строповка, перестроповка, расстроповка и отвязывание оттяжек, установка и уборка талей, домкратов и клиньев; работа на электролебедке в процессе монтажа; регулировка механизмов, устранение дефектов монтажа и смазка подшипников (при опробовании оборудования вхолостую), общестроительные работы, связанные с монтажом; пробивка и заделка отверстий, заливка раствором рам, станин, анкерных болтов, подливка, распалубка фундаментов и т.д.; устройство и перемещение подмостей и рештовок; установка и перестановка лебедок; изготовление болтов, клиньев, заливка подшипников антифрикционными материалами, сварка и резка автогеном, распаковка оборудования и уборка тары после распаковки, монтаж аппаратов и обвязочных трубопроводов, поставляемых комплектно с машиной; установка контрольно-измерительных приборов; перестановка отводных блоков и управление электролебедками в процессе монтажа.
9. Прочие работы.</t>
  </si>
  <si>
    <t>1. Полный комплекс работ по подвеске кабельных линий, включая необходимое количество проводов, волоконно-оптических кабельных линий, грозотросов, изоляторов в соответствии с проектными решениями, включая, но не ограничиваясь, следующими работами:
2. Сборка изоляторов в гирлянды, подъем и закрепление гирлянд, раскаточных монтажных роликов;
3. Сборка и монтаж необходимого навесного оборудования и крепежей;
4. Сращивание, соединение кабелей, тросов, проводов;
5. Подъем, натягивание, закрепление кабелей, тросов, проводов, устройство обводных шлейфов;
6. Установка гасителей вибрации;
7. Переходы препятствий;
8. Контрольные измерения и тестирования кабельной продукции, не относящиеся к ПНР;</t>
  </si>
  <si>
    <t>9. Вспомогательные операции: Снятие деревянной обшивки барабанов и удаление гвоздей; Раскатка и перетаскивание проводов через препятствия; Установка средств связи; Проверка сцепной арматуры, изоляторов и монтажных роликов; Опрессовка натяжных или установка болтовых зажимов; Снятие средств связи, визирных реек и монтажных роликов; Снятие барабанов с раскаточных приспособлений; Оборудование средств для раскатки; Подъем гирлянд с проводом и тросом на промежуточные опоры; Изготовление петель и полупетель шлейфов; Геодезические работы</t>
  </si>
  <si>
    <t>1. Провод
2. Прочие навесные приборы и оборудование</t>
  </si>
  <si>
    <t>Объем работ исчисляется как сумма чисел проводов линии в фазе</t>
  </si>
  <si>
    <r>
      <t>9. Вспомогательные операции: Снятие деревянной обшивки барабанов и удаление гвоздей; Раскатка и перетаскивание проводов через препятствия; Установка средств связи; Проверка сцепной арматуры, изоляторов и монтажных роликов; Опрессовка натяжных или установка болтовых зажимов; Снятие средств связи, визирных реек и монтажных роликов; Снятие барабанов с раскаточных приспособлений; Оборудование средств для раскатки; Подъем гирлянд с проводом и тросом на промежуточные опоры; Изготовление петель и полупетель шлейфов;</t>
    </r>
    <r>
      <rPr>
        <strike/>
        <sz val="10"/>
        <rFont val="Arial Narrow"/>
        <family val="2"/>
        <charset val="204"/>
      </rPr>
      <t xml:space="preserve"> </t>
    </r>
    <r>
      <rPr>
        <sz val="10"/>
        <rFont val="Arial Narrow"/>
        <family val="2"/>
        <charset val="204"/>
      </rPr>
      <t>Геодезические работы</t>
    </r>
  </si>
  <si>
    <t>1. Полный комплекс работ по подвеске кабельных линий, включая необходимое количество проводов, волоконно-оптических кабельных линий, грозотросов, изоляторов в соответствии с проектными решениями, включая, но не ограничиваясь, следующими работами:
2. Сборка изоляторов в гирлянды, подъем и закрепление гирлянд, раскаточных монтажных роликов;
3. Сборка и монтаж необходимого навесного оборудования и крепежей;
4. Сращивание, соединение кабелей, тросов, проводов;
5. Подъем, натягивание, закрепление кабелей, тросов, проводов, устройство обводных шлейфов;
6. Установка гасителей вибрации;
7. Переходы препятствий;
8. Контрольные измерения и тестирования кабельной продукции, не относящиеся к ПНР.</t>
  </si>
  <si>
    <t>9. Вспомогательные операции: Снятие деревянной обшивки барабанов и удаление гвоздей; Раскатка и перетаскивание проводов через препятствия; Установка средств связи; Проверка сцепной арматуры, изоляторов и монтажных роликов; Опрессовка натяжных или установка болтовых зажимов; Снятие средств связи, визирных реек и монтажных роликов; Снятие барабанов с раскаточных приспособлений; Оборудование средств для раскатки; Подъем гирлянд с проводом и тросом на промежуточные опоры; Изготовление петель и полупетель шлейфов;  Геодезические работы</t>
  </si>
  <si>
    <t>1. Полный комплекс работ по подвеске кабельных линий, включая необходимое количество проводов, волоконно-оптических кабельных линий, грозотросов, изоляторов в соответствии с проектными решениями, включая, но не ограничиваясь, следующими работами:
2. Сборка изоляторов в гирлянды, подъем и закрепление гирлянд, раскаточных монтажных роликов;
3. Сборка и монтаж необходимого навесного оборудования и крепежей;
4. Сращивание, соединение кабелей, тросов, проводов;
5. Подъем, натягивание, закрепление кабелей, тросов, проводов, устройство обводных шлейфов;
6. Установка гасителей вибрации;
7. Переходы препятствий;
8. Контрольные измерения и тестирования кабельной продукции, не относящиеся к ПНР.;</t>
  </si>
  <si>
    <t>9. Вспомогательные операции: Снятие деревянной обшивки барабанов и удаление гвоздей; Раскатка и перетаскивание проводов через препятствия; Установка средств связи; Проверка сцепной арматуры, изоляторов и монтажных роликов; Опрессовка натяжных или установка болтовых зажимов; Снятие средств связи, визирных реек и монтажных роликов; Снятие барабанов с раскаточных приспособлений; Оборудование средств для раскатки; Подъем гирлянд с проводом и тросом на промежуточные опоры; Изготовление петель и полупетель шлейфов;  геодезические работы</t>
  </si>
  <si>
    <t>1. Полный комплекс работ по подвеске кабельных линий, включая необходимое количество проводов, волоконно-оптических кабельных линий, грозотросов, изоляторов в соответствии с проектными решениями, включая, но не ограничиваясь, следующими работами:
2. Сборка изоляторов в гирлянды, подъем и закрепление гирлянд, раскаточных монтажных роликов;
3. Сборка и монтаж необходимого навесного оборудования и крепежей;
4. Сращивание, соединение кабелей, тросов, проводов;
5. Подъем, натягивание, закрепление кабелей, тросов, проводов, устройство обводных шлейфов;
6. Установка гасителей вибрации;
7. Переходы препятствий;
8. Контрольные измерения и тестирования, не относящиеся к ПНР;</t>
  </si>
  <si>
    <t xml:space="preserve">Полный комплекс работ по монтажу опор, в соответствии с проектными решениями, но не ограничиваясь, следующими работами:
1. Последовательная сборка болтовых конструкций и присоединение сварных секций;
2. Проверка опоры и фундаментов;
3. Установка опоры в проектное положение; 
4. Выверка опоры; 
5. Закрепление опоры;
6. Проверка гекометрических параметров опор; 
7.  Выверка и окончательное закрепление опор;
8.  Крепление нижних концов оттяжек к болтам анкерных плит;
9.  Регулировка и замер тяжения в оттяжках;
10. АКЗ сварных швов;
</t>
  </si>
  <si>
    <r>
      <t>11. Вспомогательные операции: Распаковка пакетов с деталями и частями опоры; Раскладка деталей опоры по маркам; Правка мелких погнутостей поясов и уголков обрешетки в холодном состоянии; Выкладка деталей опоры на подкладки; Соединение деталей и секций опоры монтажными болтами; Закрепление степ-болтов; Раскерновка резьбы болтов; Транспортировка материалов;</t>
    </r>
    <r>
      <rPr>
        <strike/>
        <sz val="10"/>
        <rFont val="Arial Narrow"/>
        <family val="2"/>
        <charset val="204"/>
      </rPr>
      <t xml:space="preserve"> </t>
    </r>
    <r>
      <rPr>
        <sz val="10"/>
        <rFont val="Arial Narrow"/>
        <family val="2"/>
        <charset val="204"/>
      </rPr>
      <t xml:space="preserve"> Регулировка и замер тяжения в оттяжках.</t>
    </r>
  </si>
  <si>
    <t>Опоры</t>
  </si>
  <si>
    <t>1. Полный комплекс работ по монтажу опор, в соответствии с проектными решениями, но не ограничиваясь, следующими работами:
2. Сборка опор;
3. Монтаж опор;
4. Проверка гекометрических параметров опор; 
5. Выверка геодезического положения опоры;
6. АКЗ сварных швов;
7. Крепление нижних концов оттяжек к болтам анкерных плит;
8. Заземление;</t>
  </si>
  <si>
    <t>9. Вспомогательные операции: Распаковка пакетов с деталями и частями опоры; Раскладка деталей опоры по маркам; Правка мелких погнутостей поясов и уголков обрешетки в холодном состоянии; Выкладка деталей опоры на подкладки; Соединение деталей и секций опоры монтажными болтами; Закрепление степ-болтов; Раскерновка резьбы болтов; Транспортировка материалов;  Регулировка и замер тяжения в оттяжках.</t>
  </si>
  <si>
    <t>Полный комплекс работ по монтажу опор, в соответствии с проектными решениями, но не ограничиваясь, следующими работами:
1. Проверка опоры и фундаментов;
2. Прогонка и исправление резьбы болтов анкерных плит (для портальных и трехстоечных опор); 
3. Крепление тросов и растяжек;
4. Подъем опоры на фундамент; 
5. Установка опоры в проектное положение; 
6. Крепление оттяжек к болтам анкерных плит (для портальных и трехстоечных опор); 
7. Выверка геодезического положения опор и закрепление опоры; 
8. Регулировка и замер тяжения в оттяжках (для портальных и трехстоечных опор);
9. Снятие тросов и растяжек;</t>
  </si>
  <si>
    <t>10. Вспомогательные операции: Выкладка железобетонных стоек и траверс опор на подкладки, сборка колонны,при необходимости; Проверка стоек и железобетонных траверс на выбоины и трещины, очистка отверстий от наплыва бетона; Выкладка металлических деталей опор; Правка мелких погнутостей металлических деталей в холодном состоянии; Сборка и установка траверс, тяг, тросостоек, хомутов, стаканов, лестниц (при необходимости); Проверка правильности сборки опоры; Геодезические работы; Транспортировка материалов; Установка опорных плит на фундаменты; Установка шарниров на фундамент с присоединением к ним стоек; Раскрепление фундаментов монтажными упорами или растяжками; Крепление диагональных тросовых растяжек.</t>
  </si>
  <si>
    <t>Полный комплекс работ по монтажу опор, в соответствии с проектными решениями, но не ограничиваясь, следующими работами:
1. Заготовка и сборка опор; 
2. Устройство приставок; 
3. Установка изоляторов; 
4. Подъем и установка опор и подкосов в готовые котлованы; 
5. Выверка опор и подкосов; 
6. Засыпка котлованов с послойным трамбованием грунта;
7. Крепление подкосов к опорам; 
8. Нумерация опор и закрепление предупредительных плакатов.</t>
  </si>
  <si>
    <t>10. Вспомогательные операции: Выкладка и разметка деталей по размеру; Устройство врубок и сопряжений с антисептированием; Сборка опоры, при необходимости; Транспортировка материалов; При заготовке деталей с отверстиями добавляются: Разметка мест сверления отверстий; Сверление отверстий.</t>
  </si>
  <si>
    <t xml:space="preserve">Данная позиция распространяется на монтаж  оборудования подстанций (разъединители, силовые выключатели, выпрямители, генераторы, аккумуляторы и т.п.) </t>
  </si>
  <si>
    <t>1. Все необходимые работы по монтажу изоляторов, разъединителей, силовых выключателей, выпрямителей, генераторов, аккумуляторов, токоограничивающих реакторов, дугогасящих реакторов, резисторов заземления, УКРМ, ФКУ (6-10квт), ВСК, СТК и т.п.;</t>
  </si>
  <si>
    <t>Монтируемое оборудование</t>
  </si>
  <si>
    <t>Монтаж прочего оборудования подстанций от 30 тонн</t>
  </si>
  <si>
    <t>Данная позиция распространяется на монтаж  оборудования подстанций</t>
  </si>
  <si>
    <t>Монтаж трансформаторов, КТП и т.п. от 30 тонн</t>
  </si>
  <si>
    <t>1. Полный комплекс работ по монтажу силовых шкафов, шкафов управления, регулирования, защиты, распределения и т.д., но не ограничиваясь:
2. Монтажом шкафов всех типов;
3. Установкой необходимых конструкций; 
4. Сборкой щитов;
5. Устройством заземления;</t>
  </si>
  <si>
    <t>6. Вспомогательные операции: Транспортировка к месту монтажа; Установка ОС; Грунтовка; Окраска; Маркировка; Установка перемычек и т.д.; Прочие работы, предусмотренные нормативной и проектной документацией.</t>
  </si>
  <si>
    <t>1. Провода
2. Светильники</t>
  </si>
  <si>
    <t>1. Проводники заземления и молниезащиты</t>
  </si>
  <si>
    <t>1. Разработка грунта для устройства заземлителя и смотрового колодца;
2. Установка и заглубление заземлителей;
3. Приварка заземляющих проводников к заземлителям;
4. Обратная засыпка;</t>
  </si>
  <si>
    <t>5. Вспомогательные операции: Перевозка грунта; Транспортировка материалов к месту монтажа; Замер сопротивления, и прочие контрольные измерения, предусмотренные проектной и нормативной документацией.</t>
  </si>
  <si>
    <t xml:space="preserve">1. Вертикальные заземлители </t>
  </si>
  <si>
    <t xml:space="preserve">
1. Монтаж горизонтального заземлителя из полосовой и круглой стали;
2. Разработка траншей;
3. Укладка заземлителей;
4.Сварка стыков заземлителей и присоединение заземляющих проводников к стальным опорам и оттяжкам опор;
5. Обратная засыпка траншей;</t>
  </si>
  <si>
    <t>6. Вспомогательные операции: Перевозка грунта; Транспортировка материалов к месту монтажа; Замер сопротивления, и прочие контрольные измерения, предусмотренные проектной и нормативной документацией.</t>
  </si>
  <si>
    <t>1. Горизонтальные заземлители</t>
  </si>
  <si>
    <t>Прокладка кабельно-проводниковой  продукции массой 1 м до 1 кг</t>
  </si>
  <si>
    <t>Данная позиция распространяется на прокладку кабельно-проводниковой продукции без защиты и с защитой от механических повреждений жесткими и гофрированными пластиковыми трубами, металлорукавами и пластиковыми кабель-каналами вне зависимости от её местоположения массой 1 м кабеля  1 кг</t>
  </si>
  <si>
    <t>1. Все необходимые работы по прокладке кабельно-проводниковой продукции, предусмотренные проектной и нормативной документацией:
2. Прокладка пластиковых труб, металлорукавов, гофр, пластиковых кабель-каналов;
3. Прокладка кабельно-проводниковой продукции;
4. Затягивание кабельно-проводниковой продукции;
5. Установка коробок;
6. Установка соединительных муфт; 
7. Маркировка кабельно-проводниковой продукции;
8. Контрольные измерения и тестирования кабельной продукции, не относящиеся к ПНР;</t>
  </si>
  <si>
    <t>9. Вспомогательные операции: Прогрев кабельно-проводниковой продукции; Монтаж и демонтаж лесов и подмостей; Прочие завершающие и вспомогательные работы</t>
  </si>
  <si>
    <t>1. Кабельно-проводниковая продукция
2. Пластиковые трубы, металлорукава, кабель-каналы, гофры
3. Коробки</t>
  </si>
  <si>
    <t>Прокладка кабельно-проводниковой продукции массой 1 м от 1 кг до 3 кг</t>
  </si>
  <si>
    <t>Данная позиция распространяется на прокладку кабельно-проводниковой продукции без защиты и с защитой от механических повреждений жесткими и гофрированными пластиковыми трубами, металлорукавами и пластиковыми кабель-каналами вне зависимости от её местоположения массой 1 м кабеля  до 3 кг</t>
  </si>
  <si>
    <t>Прокладка кабельно-проводниковой продукции массой 1 м от 3 кг  до 6 кг</t>
  </si>
  <si>
    <t>Данная позиция распространяется на прокладку кабельно-проводниковой продукции без защиты и с защитой от механических повреждений жесткими и гофрированными пластиковыми трубами, металлорукавами и пластиковыми кабель-каналами вне зависимости от её местоположения массой 1 м кабеля  до 6 кг</t>
  </si>
  <si>
    <t>Прокладка кабельно-проводниковой продукции массой 1 м от 6 кг до 9 кг</t>
  </si>
  <si>
    <t>Данная позиция распространяется на прокладку кабельно-проводниковой продукции без защиты и с защитой от механических повреждений жесткими и гофрированными пластиковыми трубами, металлорукавами и пластиковыми кабель-каналами вне зависимости от её местоположения массой 1 м кабеля  9 кг</t>
  </si>
  <si>
    <t>1. Все необходимые работы по прокладке кабельно-проводниковой продукции, предусмотренные проектной и нормативной документацией:
2. Прокладка пластиковых труб, металлорукавов, гофр, пластиковых кабель-каналов;
3. Прокладка кабельно-проводниковой продукции;
4. Затягивание кабельно-проводниковой продукции;
5. Установка коробок;
6. Установка соединительных муфт; 
7. Маркировка кабельно-проводниковой продукции;
8. Контрольные измерения и тестирования кабельной продукции, не относящиеся к ПНР</t>
  </si>
  <si>
    <t>Прокладка кабельно-проводниковой продукции массой 1 м от 9 кг до 18 кг</t>
  </si>
  <si>
    <t>Данная позиция распространяется на прокладку кабельно-проводниковой продукции без защиты и с защитой от механических повреждений жесткими и гофрированными пластиковыми трубами, металлорукавами и пластиковыми кабель-каналами вне зависимости от её местоположения массой 1 м кабеля  18 кг</t>
  </si>
  <si>
    <t>Монтаж кабеленесущих конструкций и металлических труб для защиты кабельно-проводниковой продукции</t>
  </si>
  <si>
    <t>1. Монтаж кронштейнов для кабельных лотков;
2. Монтаж стоек сборных кабельных конструкций;
3. Монтаж металлических лотков и коробов на установленных конструкциях;
4. Монтаж металлических труб для защиты кабеля;</t>
  </si>
  <si>
    <t xml:space="preserve">1. Трубы стальные
2. Конструкции кабеленесущие </t>
  </si>
  <si>
    <t>Прокладка кабельно-проводниковой продукции в траншее</t>
  </si>
  <si>
    <t>Данная позиция распространяется на прокладку кабельно-проводниковой продукции в траншее</t>
  </si>
  <si>
    <t>1. Все необходимые работы предусмотренные проектной и нормативной документацией, включая:
2. Устройство постели под кабельно-проводниковую продукцию в траншее;
3. Укладка кабельно-проводниковой продукции в готовых траншеях;
4. Контрольные измерения и тестирования кабельной продукции, не относящиеся к ПНР</t>
  </si>
  <si>
    <t>5. Вспомогательные операции: Разметка трассы; Подвозка материалов к месту производства работ, включая материалы для устройства постели для кабельно-проводниковой продукции; Покрытие кабельно-проводниковой продукции кирпичом, досками, сигнальной лентой (при необходимости); Установка сигнальных столбиков (при необходимости); Протяжка кабельно-проводниковой продукции в трубе (при необходимости)</t>
  </si>
  <si>
    <t>1. Кабельно-проводниковая продукция</t>
  </si>
  <si>
    <t>Прокладка оптоволоконного кабеля, с учетом полного комплекса работ</t>
  </si>
  <si>
    <t>Данная позиция распространяется на прокладку оптоволоконного кабеля в подземных и надземных сооружениях, в траншее или по кабельным конструкциям, с учетом полного комплекса работ</t>
  </si>
  <si>
    <t>1.Все необходимые работы по прокладке и затягиванию кабеля, включая установку коробок, прокладку металлорукавов, кабель-каналов, труб, гофры и пр.;
2. Сварка, разделка кабеля и соединений и другие завершающие работы;
3. Соединение муфтами при необходимости;
4. Контроль качества работ, в том числе, но не ограничиваясь измерение оптических характеристик, контроль тяжения кабеля, контроль радиуса изгиба, кабеля/ОМ, не относящиеся к ПНР</t>
  </si>
  <si>
    <t>5. Вспомогательные операции: Разметка трассы; Подвозка материалов к месту производства работ; Расключение кабеля;</t>
  </si>
  <si>
    <t>1. Кабельная продукция</t>
  </si>
  <si>
    <t>1. Кабели
2. Трубы, металлорукава, кабель-каналы, гофры</t>
  </si>
  <si>
    <t xml:space="preserve">Токопровод, шинопровод </t>
  </si>
  <si>
    <t>Уплотнительный состав</t>
  </si>
  <si>
    <t>Данная позиция распространяется на устройство концевых и разветвительных муфт для кабелей и проводов массой 1 м до 3 кг</t>
  </si>
  <si>
    <t>Муфта в сборе</t>
  </si>
  <si>
    <t>Устройство концевых и разветвительных муфт для кабелей и проводов массой 1 м от 3 кг до 6 кг</t>
  </si>
  <si>
    <t>Данная позиция распространяется на устройство концевых и разветвительных муфт для кабелей и проводов массой 1 м до 6 кг</t>
  </si>
  <si>
    <t>Устройство концевых и разветвительных муфт для кабелей и проводов массой 1 м от 6 кг до  9 кг</t>
  </si>
  <si>
    <t>Данная позиция распространяется на устройство концевых и разветвительных муфт для кабелей и проводов массой 1 м до 9 кг</t>
  </si>
  <si>
    <t>Устройство концевых и разветвительных муфт для кабелей и проводов массой 1 м от 9 кг до 18 кг</t>
  </si>
  <si>
    <t>Данная позиция распространяется на устройство концевых и разветвительных муфт для кабелей и проводов массой 1 м до 18 кг</t>
  </si>
  <si>
    <t>1. Все необходимые работы по присоединению жил кабелей и проводов;</t>
  </si>
  <si>
    <t>Наконечники кабельные</t>
  </si>
  <si>
    <t>Данная позиция распространяется на монтаж навесных шкафов заводского изготовления и собираемых из отдельных панелей и блоков управления</t>
  </si>
  <si>
    <t>Навесные щиты, щитки</t>
  </si>
  <si>
    <t>Данная позиция распространяется на монтаж напольных шкафов заводского изготовления и собираемых из отдельных панелей и блоков управления</t>
  </si>
  <si>
    <t>Шкафы, стойки телекоммуникационные</t>
  </si>
  <si>
    <t>Данная позиция распространяется на монтаж экранов/мониторов/видеостен</t>
  </si>
  <si>
    <t>Данная позиция распространяется на монтаж и подключение станций, пультов и установок оперативной телефонной связи, коммутаторов диспетчерской или директорской связи с усилительным устройством, аппаратов телефонных, громкоговорителей, звуковых колонок, видеокамер, розеток микрофонных и пр.</t>
  </si>
  <si>
    <t>5. Вспомогательные операции: Монтаж конструкций для крепления оборудования (при необходимости), Маркирование</t>
  </si>
  <si>
    <t>1. Все необходимые работы по монтажу механизмов СКУД, включая заземление и подключение, опробование;
2. Разметка и сверление установочных отверстий;
3. Установка гильз анкеров в подготовленные отверстия; 
4. Снятие блоков индикации со стоек формирователя;
5. Подключение блоков индикации к кабелю и их установка в проектное положение;
6. Установка стоек формирователя прохода в проектное положение; 
7. Установка поручней;
8. Закрепление стоек формирователя, включая затяжку болтовых соединений до проектного усилия;
9. Предварительная сборка стойки турникета, включая подключение кабелей управления и питания;
10. Установка блока кабельных разъемов в стойку;                                                                       11. Установка стойки в вертикальное положение на гильзы анкеров;</t>
  </si>
  <si>
    <t>12. Вспомогательные операции: Распаковка турникета, проверка комплектации и визуальный осмотр на наличие видимых повреждений; Проверка вращения поворотной стойки; Блокировка стойки турникета; Установка блока управления, подключение турникета к сети; Настройка режимов прохода турникета при работе от пульта дистанционного управления; Проверка работоспособности аварийной разблокировки</t>
  </si>
  <si>
    <t>Данная позиция распространяется на монтаж   электроприборов, электроустановочных изделий (розетки (сетевые, телефонные, компьютерные); выключатели; светорегуляторы; термостаты; датчики движения; таймеры; зуммеры; камеры наблюдения и т.п.)
, включая монтаж конструкций для установки приборов, присоединение, заземление, опробование</t>
  </si>
  <si>
    <t>1. Разметка мест установки;
2. Заготовка проводов;
3. Сборка светильников;
4. Подъем кронштейна и светильника на опору;
5. Установка крепежных конструкций (кронштейнов, крюков, труб и т.д.) для всех видов светильников;
6. Крепление всех видов светильников;
7. Присоединение проводов светильника к линиям освещения;</t>
  </si>
  <si>
    <t>8. Вспомогательные операции: Полный комплекс машин и механизмов для выполнения работ на высоте; Придерживание кронштейнов при креплении сваркой или пристрелкой; Разделка концов кабелей или проводов и зачистка жил; Присоединение жил кабелей или проводов светильников к сети клеммными зажимами; Заземление кронштейнов; Укладка концов</t>
  </si>
  <si>
    <t xml:space="preserve">Осветительные приборы </t>
  </si>
  <si>
    <t>Оборудование водоснабжения и канализации</t>
  </si>
  <si>
    <t>Агрегат насосный: масса от 1000 кг</t>
  </si>
  <si>
    <t>Септики: объемом от 500 л</t>
  </si>
  <si>
    <t xml:space="preserve">Данная позиция распространяется на монтаж локальных очистных сооружений производительностью: более 100 л/с. Расценка учитывает как монтаж ЛОС в помещении, так и вне помещения. Земляные работы и устройство фундаментов расцениваются по соответствующим расценкам данного перечня. </t>
  </si>
  <si>
    <t xml:space="preserve">Локальные очистные сооружения производительностью: от 100 л/с </t>
  </si>
  <si>
    <r>
      <t xml:space="preserve">Данная позиция распространяется на монтаж локальных очистных сооружений производительностью: более 100 л/с. Расценка учитывает как монтаж ЛОС в помещении, так и вне помещения. Земляные работы </t>
    </r>
    <r>
      <rPr>
        <b/>
        <sz val="10"/>
        <rFont val="Arial Narrow"/>
        <family val="2"/>
        <charset val="204"/>
      </rPr>
      <t xml:space="preserve"> </t>
    </r>
    <r>
      <rPr>
        <sz val="10"/>
        <rFont val="Arial Narrow"/>
        <family val="2"/>
        <charset val="204"/>
      </rPr>
      <t>и устройство фундаментов расцениваются по соответствующим расценкам данного перечня.</t>
    </r>
  </si>
  <si>
    <t>1. Установка объемных блоков (контейнеров) на готовые фундаменты;
2. Крепление соединительными деталями блоков (контейнеров) между собой;
3. Гидроизоляция объемных блоков;
4. Монтаж оборудования в помещении;
5. Соединение и испытание инженерных систем в помещениях;
6. Подключение к инженерным сетям;
7.Устройство заземления;</t>
  </si>
  <si>
    <t>Колодцы водоснабжения, канализации, теплоснабжения</t>
  </si>
  <si>
    <t>1. Бетон 
2. Горячекатаная арматурная сталь
3. Металлоконструкции
4. Люк</t>
  </si>
  <si>
    <t xml:space="preserve">Колодцы водоснабжения, канализации, теплоснабжения </t>
  </si>
  <si>
    <t>1. Железобетонное изделие 
2. Металлоконструкции
3. Люк</t>
  </si>
  <si>
    <t xml:space="preserve"> Оборудование включаемое в данную позицию монтируется, как правило, под потолком и на стенах. К данному оборудованию относятся, в т.ч. самосрабатывающие огнетушители, огнетушители ёмкостью до 5 литров, переносные пеногенераторы и т.д.</t>
  </si>
  <si>
    <t>1. Установка оборудования ПТ;
2. Подключение к трубопроводам (при необходимости);
3. Монтаж вспомогательных конструкций, креплений, хомутов и т.д.;
4. Обязательная сертификация;</t>
  </si>
  <si>
    <t>Монтаж оборудования ПТ от 10 кг до 100 кг</t>
  </si>
  <si>
    <t>Данная позиция распространяется на монтаж оборудования и модулей пожаротушения, включая подключение к трубопроводам, монтаж вспомогательных конструкций, монтаж приборов в модуле. К данному оборудованию относятся в т.ч. и  модули азрозольного и порошкового пожаротушения,  стационарные пеногенераторы и т.д.</t>
  </si>
  <si>
    <t>6. Вспомогательные операции: Транспортировка до места монтажа; Вертикальное и горизонтальное перемещение оборудования до проектных отметок; Испытания; Опробирование; Подключение кабельной продукции</t>
  </si>
  <si>
    <t>Монтаж оборудования ПТ от 100 кг до 2000 кг.</t>
  </si>
  <si>
    <t>Данная позиция распространяется на монтаж оборудования пожаротушения, включая подключение к трубопроводам, монтаж вспомогательных конструкций, монтаж приборов в модуле. К данному оборудованию относятся, в т.ч. модули газового, порошкового и аэрозольного пожаротушения емкостью от 60 л. и более, узлы пеносмешения, модули пожарных гидрантов в блочном исполнении и т.д..</t>
  </si>
  <si>
    <t>Монтаж оборудования ПТ от 2000 кг</t>
  </si>
  <si>
    <t>Данная позиция распространяется на установку лафетных стволов</t>
  </si>
  <si>
    <t>Установка пожарных щитов с комплектованием (огнетушители, багры, лопаты и т.д.)</t>
  </si>
  <si>
    <t>Данная позиция распространяется на установку пожарных щитов с комплектованием (огнетушители, багры, лопаты и т.д.)</t>
  </si>
  <si>
    <t>1. Воздуховоды
2. Фасонные элементы</t>
  </si>
  <si>
    <t>Данная позиция распространяется на работы по монтажу воздуховодов.
1. Вентиляционные решетки
2. Вставки</t>
  </si>
  <si>
    <t>1. Монтаж вентиляционных решеток и воздухораспределителей;
2. Монтаж вставок</t>
  </si>
  <si>
    <t xml:space="preserve">3. Вспомогательные операции: Транспортирование до места монтажа; Сортировка; Подъем блоков и временная их подвеска; Монтаж/демонтаж лесов и иных временных конструкций
</t>
  </si>
  <si>
    <t>1. Вставки
2. Решетки</t>
  </si>
  <si>
    <t>1. Контрольная, укрупнительная сборка (при необходимости), монтаж механизмов, устройств, трубных и кабельных проводок, наполнителей;
2. Выверка оборудования, контроль правильности установки;
3. Необходимые виды контроля;
4. Антикоррозионное покрытие швов;
5. Испытания, согласно проектной документации;
6. Заземление;
7. Подключения ко всем необходимым инженерным коммуникациям;</t>
  </si>
  <si>
    <t>Монтаж оборудования ОВ массой от 1000 кг</t>
  </si>
  <si>
    <t>1. Установка внутренних блоков мульти сплит-системы;
2. Разметка, сверление отверстий, установка крепления внешнего блока и установка внешнего блока;
3. Установка и присоединение аппаратов управления и сигнализации;
4. Установка решеток жалюзийных;</t>
  </si>
  <si>
    <t>5. Вспомогательные операции: Подготовительные работы, транспортирование до места монтажа, сортировка; Освобождение от упаковки; Монтаж / демонтаж лесов, подмостей и прочих временных конструкций; Разметка места размещения; Теплоизоляция соединительной трассы; Обмотка соединительной трассы скотчем; Подсоединение трассы к внешнему блоку; Вакуумирование системы; Герметизация межстеновых отверстий монтажной пеной; Монтаж кронштейнов (при необходимости); Монтаж помп (при необходимости); Подъем блоков и временная их подвеска; Монтаж конструкций для крепления и опор воздуховодов</t>
  </si>
  <si>
    <t>4. Вспомогательные операции: Подготовительные работы, транспортирование до места монтажа, сортировка; Освобождение от упаковки; Монтаж / демонтаж лесов, подмостей и прочих временных конструкций; Разметка места размещения; Теплоизоляция соединительной трассы; Обмотка соединительной трассы скотчем; Подсоединение трассы к внешнему блоку; Вакуумирование системы; Герметизация межстеновых отверстий монтажной пеной; Монтаж кронштейнов (при необходимости); Монтаж помп (при необходимости); Подъем блоков и временная их подвеска; Монтаж конструкций для крепления и опор воздуховодов</t>
  </si>
  <si>
    <t>Данная позиция распространяется на работы по блочно-модульным ИТП</t>
  </si>
  <si>
    <t xml:space="preserve">1. Материалы подготовительного покрытия
2. Материалы финишного покрытия </t>
  </si>
  <si>
    <t xml:space="preserve">1. Материалы подготовительного покрытия 
2. Материалы финишного покрытия </t>
  </si>
  <si>
    <t>1. Материалы подготовительного покрытия 
2. Огнезащитное покрытие</t>
  </si>
  <si>
    <t>Тепловая изоляция оборудования и трубопроводов (минеральная вата+покрывной слой)</t>
  </si>
  <si>
    <t>1. Теплоизоляционный материал
2. Материал защитного покрытия</t>
  </si>
  <si>
    <t>Тепловая изоляция оборудования и трубопроводов (вспененный пенополиэтилен)</t>
  </si>
  <si>
    <t>1. Все необходимые работы по подготовке поверхности;
2. Изготовление и установка креплений, диафрагм, бандажей, пряжек и т.п.;
3. Крепление изоляции с подгонкой и вырезами по месту и проклеиванием при необходимости;</t>
  </si>
  <si>
    <t>1. Материалы подготовительного покрытия
2. Плиты (пластины) из вспененного полиэтилена
3. Материал защитного покрытия</t>
  </si>
  <si>
    <t>1. Материалы подготовительного покрытия
2. Полуцилиндры, цилиндры, скорлупы 
3. Материал защитного покрытия</t>
  </si>
  <si>
    <t>Тепловая изоляция трубопроводов (теплоизоляционными трубками)</t>
  </si>
  <si>
    <t>1. Материалы подготовительного покрытия
2. Трубки из вспененного каучука
3. Материал защитного покрытия</t>
  </si>
  <si>
    <t>4. Вспомогательные операции: Разметка мест крепления анкеров; Установка  штифтов на самоклеящейся основе., либо приварка обмедненных стальных штифтов с блокирующими шайбами; Навеска полотен волокнистых материалов; Заделка гнезд в местах установки шайб; Перевозка материалов от приобъектного склада до объекта с погрузкой и выгрузкой; Устройство и разборка инвентарных лесов; Изоляция подвесов и хомутов.</t>
  </si>
  <si>
    <t>1. Материалы подготовительного покрытия
2. Материалы футеровочные с необходимыми комплектующими</t>
  </si>
  <si>
    <t>1. Разметка мест крепления анкеров;
2. Приварка анкеров;
3. Навеска полотен волокнистых материалов;
4. Сверление отверстий в плитах для анкеров;
5. Монтаж плит с установкой шайб на приварные штифты;
6. Чеканка швов между плитами;</t>
  </si>
  <si>
    <t xml:space="preserve">7. Вспомогательные операции: Заделка гнезд в местах установки шайб; Разметка мест крепления анкеров; Приварка штифтов; Навеска полотен волокнистых материалов;  Перевозка материалов от приобъектного склада до объекта с погрузкой и выгрузкой; Устройство и разборка инвентарных лесов; Очистка наружной поверхности </t>
  </si>
  <si>
    <t>1. Материалы подготовительного покрытия
2. Материалы финишного покрытия</t>
  </si>
  <si>
    <t>1. Объем работ измеряется в квадратных метрах окрашиваемой поверхности без учёта количества слоёв (м2)</t>
  </si>
  <si>
    <t>1. Материалы подготовительного покрытия
2. Огнезащитный состав</t>
  </si>
  <si>
    <t>1. Материалы для подготовки поверхности
2. Огнезащитный состав</t>
  </si>
  <si>
    <t>Ремонт и восстановление бетонных конструкций</t>
  </si>
  <si>
    <t xml:space="preserve">1. Подготовка поверхности: очистка поверхности, обеспыливание, обезжиривание;
2. Удаление минеральных высолов: нанесение и смывка очистителя водой под давлением;
3. Восстановление конструкций бетоном;
4. Усиление конструкций торкретированием, либо восстановление ремонтным составом, с защитным полимерцементным покрытием;
5. Заделка трещин быстротвердеющим цементом;
6. Защита от проникновения в конструкцию агрессивных веществ;
7. Регулирование влагосодержания; 
8. Повышение физической и химической стойкости;
9. Повышение электрического сопротивления бетона;
10. Контроль анодных участков.
</t>
  </si>
  <si>
    <t>11. Вспомогательные операции: Разборка отдельных мест бетонных конструкций вручную; Устройство подготовки из кусков старого бетона с разравниванием, трамбованием и поливкой водой; Уплотнение ремонтной массы вручную; Выравнивание поверхности рейкой; Сверление отверстий, пробивка борозд; Установка арматурных стержней с последующим устройством арматурной сетки; Устройство обойм из стального проката; Усиление заменяющими конструкциями;</t>
  </si>
  <si>
    <t>1. Бетон / раствор</t>
  </si>
  <si>
    <t>1. Подготовка поверхности: очистка поверхности, обеспыливание, обезжиривание;
2. Удаление минеральных высолов: нанесение и смывка очистителя водой под давлением;
3. Сверление отверстий, пробивка борозд;
4. Установка арматурных стержней с последующим устройством арматурной сетки;
5. Защитное покрытие антикоррозийным составом;
6. Восстановление конструкций бетоном;
7. Усиление конструкций торкретированием, либо восстановление ремонтным составом, с защитным полимерцементным покрытием;
8. Заделка трещин быстротвердеющим цементом;</t>
  </si>
  <si>
    <t>9. Вспомогательные операции: Разборка отдельных мест бетонных конструкций вручную; Устройство подготовки из кусков старого бетона с разравниванием, трамбованием и поливкой водой; Уплотнение ремонтной массы вручную; Выравнивание поверхности рейкой; Устройство обойм из стального проката; Усиление заменяющими конструкциями;</t>
  </si>
  <si>
    <t xml:space="preserve">
1. Арматура / сетка / металлопрокат
2. Бетон
</t>
  </si>
  <si>
    <t>1. Подъем на подмости элементов усиления;
2. Установка и размещение элементов для их крепления;
3. Выверка, подгонка и электроприхватка элементов крепления;
4. Окончательное закрепление при помощи электросварки;
5. Постановка высокопрочных болтов (при необходимости);
6. Срезка сборочных приспособлений и зачистка мест среза;
7. Все необходимые виды контроля сварочных соединений, согласно нормативной и проектной документации;</t>
  </si>
  <si>
    <t>Изделия металлические</t>
  </si>
  <si>
    <t>Ремонт и восстановление изоляции</t>
  </si>
  <si>
    <t>1. Разборка изоляции
2. Очистка поверхности;
3. Нанесение окрасочного состава;
3. Восстановление изоляции с подгонкой их по месту;
4. Контроль качества;</t>
  </si>
  <si>
    <t>5. Вспомогательные операции: Монтаж строительных лесов; Очистка от пыли и грязи, обезжиривание  ремонтируемых и восстанавливаемых поверхностей; Доставка материалов и изделий от приобъектного склада к месту укладки или монтажа; Нарезка плит утеплителя;</t>
  </si>
  <si>
    <t>1. Материалы подготовительного покрытия 
2. Материалы изоляционные</t>
  </si>
  <si>
    <t>Ремонт и восстановление трубопроводов</t>
  </si>
  <si>
    <t>Данная позиция распространяется на ремонт и восстановление трубопроводов в зданиях и сооружениях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 Данная расценка распространяется на все диаметры и типы трубопроводов.</t>
  </si>
  <si>
    <t xml:space="preserve">Все необходимые материалы в соответствии с проектными решениями  </t>
  </si>
  <si>
    <t>Ремонт и восстановление отделки (штукатурка, окраска)</t>
  </si>
  <si>
    <t>Данная позиция распространяется на ремонт и восстановление каменной кладки, замены повреждённых кирпичей (в соответствии с перечнем основных и технологических операций) перегородок, внутренних стен и фасадов в зданиях и сооружениях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</si>
  <si>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Отбивка штукатурки;
2. Расчистка участков стен в местах кладки, отверстий или гнезд;
3. Кладка отдельных участков стен или заделка проемов кирпичом с перевязкой новой кладки со старой;
4. Укладка арматурных сеток (при необходимости);
5. Крепление сводов стальными затяжками (при необходимости);
6. Окраска металлических конструкций (при необходимости);</t>
  </si>
  <si>
    <t>8. Вспомогательные операции: Доставка материалов и изделий от приобъектного склада к месту укладки или монтажа</t>
  </si>
  <si>
    <t>1. Кирпич
2. Горячекатаная арматурная сталь</t>
  </si>
  <si>
    <t>1. Расчистка отверстий, гнезд и борозд;
2. Установка опалубки;
3. Укладка арматуры;
4. Укладка бетона;
5. Восстановление изоляционных слоев (при необходимости);
6. Заделка отверстий, гнезд и борозд;</t>
  </si>
  <si>
    <t>1. Бетон тяжелый
2. Горячекатаная арматурная сталь</t>
  </si>
  <si>
    <t>Данная позиция распространяется на установку химических анкеров в конструкциях зданий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</si>
  <si>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 xml:space="preserve">1. Химический состав
2. Болты анкерные </t>
  </si>
  <si>
    <t>Данная позиция распространяется на усиление существующих стеновых панелей  в конструкциях здании и сооружений в промышленном, жилищно-гражданском, транспортном и водохозяйственном строительстве различного назначения и в пределах территории, ограниченной генеральным планом предприятия, либо границами проектирования</t>
  </si>
  <si>
    <t>1. Бетон тяжелый
2. Раствор готовый 
3. Изделия металлические</t>
  </si>
  <si>
    <t>УЕР-14-03-07</t>
  </si>
  <si>
    <t>Усиление существующих металлоконструкций с помощью сварки/наплавки</t>
  </si>
  <si>
    <t>м шва</t>
  </si>
  <si>
    <t>Данная расценка применяется для усиления сварных соединений ранее смонтированных  несущих конструкций и/или ранее смонтированных усиливающих элементов, не относящихся к объему вновь проектируемых металлоконструкций, для которых выявлена необходимость в увеличении площади сварного соединения/усилении конструкций в соответствие с актом технической экспертизы. Не относится к внесению изменений в проектную/рабочую документацию по вновь устанавливаемым металлоконструкциям или усилению: стоимость сварки в любом объеме на таких конструкциях учитывается расценками группы УЕР-05 или УЕР-14-01-03.</t>
  </si>
  <si>
    <t>1. Зачистка с помощью шлифмашинки и наплавка усиливаемых сварных швов;
2. Разметка мест сверления отверстий и сверление отверстий.;
3. Все необходимые виды контроля сварочных соединений, согласно нормативной и проектной документации.</t>
  </si>
  <si>
    <t>4. Вспомогательные операции: монтаж и демонтаж строительных лесов или работа с подъемника/подмостей (при необходимости); очистка от пыли и грязи, обезжиривание  ремонтируемых и восстанавливаемых швов и околошовной зоны, рассверловка отверстий (при необходимости)</t>
  </si>
  <si>
    <t>1.Объемы работ измеряются в м шва.
2.Объемы работ по устройству электрозаклепок определяются по формуле  Ø отв.* π (3,14) * N(количество заклепок)</t>
  </si>
  <si>
    <t>Данная позиция распространяется на перевозку грузов Заказчика на расстояние свыше радиуса 15 км от границ строительной площадки. Основанием для приемки работ по данной расценке является письменное распоряжение Заказчика</t>
  </si>
  <si>
    <t>1.Транспортировка грузов;</t>
  </si>
  <si>
    <t>Данная позиция распространяется на погрузку-разгрузку грузов Заказчика при перевозке на расстояние свыше радиуса 15 км от границ строительной площадки. Основанием для приемки работ по данной расценке является письменное распоряжение Заказчика</t>
  </si>
  <si>
    <t>Значение норм трудноустранимых потерь и отходов материалов следует применять согласно нормам «Методики по разработке и применению нормативов трудноустранимых потерь и отходов материалов в строительстве» Минстрой РФ (Приказ Минстроя России от 16.01.2020 №15
Перечень приведенных основных МТР не является окончательным и отражает МТР, наиболее часто используемые при выполнении данного вида работ.</t>
  </si>
  <si>
    <t>УЕР-14-04-03</t>
  </si>
  <si>
    <t>Ремонт и восстановление элементов железнодорожного пути</t>
  </si>
  <si>
    <t>Замена шпал</t>
  </si>
  <si>
    <t>шт шпал</t>
  </si>
  <si>
    <t xml:space="preserve">Ремонт и восстановление </t>
  </si>
  <si>
    <t xml:space="preserve">1. Отрывка шпалы с устройством выхода;
2. Расшивка шпалы;
3. Замена шпалы;
4. Пришивка новой шпалы;
5. Заброска балласта в шпальные ящики с оправкой балластной призмы;
6. Подбивка шпал электрошпалоподбойками.
</t>
  </si>
  <si>
    <t>7. Подготовительные работы: очистка от снега, наледи, земляные работы; Погрузка разобранных материалов на подвижной состав и выгрузка их на базе с укладкой в штабель; Погрузка на базе и разгрузка у места укладки, развозка и раскладка по фронту работ укладочных материалов; Исправление отдельных мест основной площадки земляного полотна; Установка временных знаков путевых с последующим демонтажем; Сверление отверстий в деревянных шпалах с антисептированием, клеймением шпал (при необходимости для деревянных шпал); Установка/снятие домкратов; Подъемка домкратами рельсо-шпальной решетки (при необходимости); Все необходимые сопутствующие работы</t>
  </si>
  <si>
    <t>УЕР-14-04-01</t>
  </si>
  <si>
    <t>Выправка существующего стрелочного перевода</t>
  </si>
  <si>
    <t>стрелочный перевод</t>
  </si>
  <si>
    <t>УЕР-14-04-02</t>
  </si>
  <si>
    <t xml:space="preserve">1. Подъемка стрелочных переводов;
2. Исправление просадок и перекосов со сплошной подбивкой шпал и брусьев;
3. Добавление балласта в шпальные ящики с подбивкой шпал;
4. Стабилизация стрелочных переводов динамическим стабилизатором;
5. Окончательная выправка стрелочных переводов в плане и профиле.
</t>
  </si>
  <si>
    <t>6. Доставка материальных ресурсов на приобъектный склад/объект/строительную площадку; Подготовительные работы: очистка от снега, наледи, земляные работы; Установка временных знаков путевых с последующим демонтажем; Все необходимые сопутствующие работы</t>
  </si>
  <si>
    <t>Выправка существующего пути</t>
  </si>
  <si>
    <t>км пути</t>
  </si>
  <si>
    <t xml:space="preserve">1. Выправка пути в плане и профиле после пополнения щебня в местах нехватки
2. Стабилизация пути динамическим стабилизатором
3. Оправка балластной призмы планировщиком балласта
4. Регулировка стыковых зазоров
5. Частичная перешивка пути.
6. Окончательная выправка пути в плане и профиле.
7. Стабилизация пути динамическим стабилизатором
8. Оправка балластной призмы планировщиком балласта.
9. Подрезка балласта из-под подошвы рельса.
10. Сплошная добивка костылей.
</t>
  </si>
  <si>
    <t>11. Доставка материальных ресурсов на приобъектный склад/объект/строительную площадку; Подготовительные работы: очистка от снега, наледи, земляные работы; Пополнение щебня в местах нехватки; Установка временных знаков путевых с последующим демонтажем; Все необходимые сопутствующие работы</t>
  </si>
  <si>
    <t>УЕР-09-03-05</t>
  </si>
  <si>
    <t>Монтаж активного соляного электрода (заземлитель)</t>
  </si>
  <si>
    <t xml:space="preserve">
1. Бурение скважины при вертикальной установке/ разработка траншей при горизонтальной установке
2. Проливка скважины/траншеи соляным раствором
3. Укладка в скважину мешков с соляным наполнителем
4. Установка электрода в проектное положение
5. Соединение модулей электродов (при необходимости)
6. Засыпка электрода соляным наполнителем
7. Подключение электрода к горизонтальному заземлителю
8. Изоляция мест соединений
9. Засыпка катализатора в скважину
10.Установка инспекционного колодца (при необходимости)
11.Установка и закрепление корпуса соляного модуля
12.Засыпка соляных накопителей
13.Обратная засыпка скважины/траншеи грунтом
</t>
  </si>
  <si>
    <t>14. Транспортировка материалов к месту монтажа; Подготовка составов; Очистка и обеспыливание поверхностей; Зачистка заземлителей; Нанесение контактных проводящих паст на контактные поверхности;  Все необходимые сопутствующие работы</t>
  </si>
  <si>
    <t>Монтаж внеплощадочных сетей и линий (включая воздушные линии; прокладку силовых и информационных кабелей) прочих типов проводов</t>
  </si>
  <si>
    <t xml:space="preserve">УЕР-08-01-13
</t>
  </si>
  <si>
    <r>
      <t xml:space="preserve">УЕР-08-02-01-01
</t>
    </r>
    <r>
      <rPr>
        <b/>
        <sz val="10"/>
        <color rgb="FFFF0000"/>
        <rFont val="Arial Narrow"/>
        <family val="2"/>
        <charset val="204"/>
      </rPr>
      <t>исключено</t>
    </r>
  </si>
  <si>
    <r>
      <t>Укрупнительная сборка оборудования  массой</t>
    </r>
    <r>
      <rPr>
        <sz val="10"/>
        <color rgb="FFFF0000"/>
        <rFont val="Arial Narrow"/>
        <family val="2"/>
        <charset val="204"/>
      </rPr>
      <t xml:space="preserve"> до 1,0 т</t>
    </r>
  </si>
  <si>
    <r>
      <t xml:space="preserve">УЕР-08-02-02-01
</t>
    </r>
    <r>
      <rPr>
        <b/>
        <sz val="10"/>
        <color rgb="FFFF0000"/>
        <rFont val="Arial Narrow"/>
        <family val="2"/>
        <charset val="204"/>
      </rPr>
      <t>исключено</t>
    </r>
  </si>
  <si>
    <r>
      <t xml:space="preserve">Монтаж технологического оборудования массой </t>
    </r>
    <r>
      <rPr>
        <sz val="10"/>
        <color rgb="FFFF0000"/>
        <rFont val="Arial Narrow"/>
        <family val="2"/>
        <charset val="204"/>
      </rPr>
      <t xml:space="preserve">до 1,0т </t>
    </r>
  </si>
  <si>
    <r>
      <t xml:space="preserve">УЕР-08-02-02-02
</t>
    </r>
    <r>
      <rPr>
        <b/>
        <sz val="10"/>
        <color rgb="FFFF0000"/>
        <rFont val="Arial Narrow"/>
        <family val="2"/>
        <charset val="204"/>
      </rPr>
      <t>изм.</t>
    </r>
  </si>
  <si>
    <r>
      <t xml:space="preserve">УЕР-08-02-01-02
</t>
    </r>
    <r>
      <rPr>
        <b/>
        <sz val="10"/>
        <color rgb="FFFF0000"/>
        <rFont val="Arial Narrow"/>
        <family val="2"/>
        <charset val="204"/>
      </rPr>
      <t>изм.</t>
    </r>
  </si>
  <si>
    <t>УЕР-05-03-07-01</t>
  </si>
  <si>
    <t>1. Подъем и установка блок-контейнера с выверкой;
2. Соединение двух и более блок- контейнеров между собой (при необходимости);
3. Изоляция вертикальных и горизонтальных стыков между блоками двух и более контейнеров  (при необходимости);
4.Установка крылец;
5. Монтаж приборов и оборудования, снятых на время транспортировки (при необходимости);
6. Соединение тепловых и санитарно-технических сетей между блоками (при необходимости), подключение блок-контейнера к внешним тепловым и санитарно-техническим сетям, подключение к внешним электросетям,  испытание сетей;</t>
  </si>
  <si>
    <t>7. Вспомогательные операции: Доставка материалов и изделий от приобъектного склада к месту укладки или монтажа; Подготовка к разгрузочным работам: строповка и т.п; Распаковка, осмотр, расконсервация; Сортировка конструкций, очистка от загрязнений, исправление деформированных и поврежденных во время транспортировки конструкций с восстановлением поврежденной огрунтовки; Приварка к закладным пластинам фундамента (при необходимости); Усиление сварных швов косынками, специальными закладными элементами  (при необходимости); Затягивание наружных стяжных болтов; Установка козырьков; Установка электроосветительной аппаратуры;  Все необходимые сопутствующие работы</t>
  </si>
  <si>
    <t>Монтаж блочно-модульных зданий, блок контейнеров</t>
  </si>
  <si>
    <r>
      <t xml:space="preserve">УЕР-04-06-05
</t>
    </r>
    <r>
      <rPr>
        <b/>
        <sz val="10"/>
        <color rgb="FFFF0000"/>
        <rFont val="Arial Narrow"/>
        <family val="2"/>
        <charset val="204"/>
      </rPr>
      <t>исключен</t>
    </r>
  </si>
  <si>
    <t>Устройство бетонной подготовки и монолитных бетонных конструкций</t>
  </si>
  <si>
    <t>Работы, связанные с расчисткой от кустарника и мелколесья</t>
  </si>
  <si>
    <t>УЕР-01-01-15</t>
  </si>
  <si>
    <t>Разборка упорной призмы и конструкции упора железной дороги</t>
  </si>
  <si>
    <t>1. Разборка упорной призмы и конструкции упора
2. Планировка площадки после разборки упоров.</t>
  </si>
  <si>
    <t>4. Вспомогательные операции: Подготовительные работы: очистка от снега, наледи, земляные работы; Монтаж и демонтаж ограждений территории демонтажа конструкций; Уборка материалов, отходов, мусора; Сортировка и штабелировка материалов; Резка металлоконструкций до нормативов приемки в лом; Все необходимые сопутствующие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</si>
</sst>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9"/>
      <color theme="1"/>
      <name val="Arial Narrow"/>
      <family val="2"/>
      <charset val="204"/>
    </font>
    <font>
      <b/>
      <sz val="10"/>
      <color theme="1"/>
      <name val="Arial Narrow"/>
      <family val="2"/>
      <charset val="204"/>
    </font>
    <font>
      <sz val="10"/>
      <color theme="1"/>
      <name val="Arial Narrow"/>
      <family val="2"/>
      <charset val="204"/>
    </font>
    <font>
      <b/>
      <sz val="10"/>
      <name val="Arial Narrow"/>
      <family val="2"/>
      <charset val="204"/>
    </font>
    <font>
      <sz val="10"/>
      <name val="Arial Narrow"/>
      <family val="2"/>
      <charset val="204"/>
    </font>
    <font>
      <sz val="9"/>
      <name val="Arial Narrow"/>
      <family val="2"/>
      <charset val="204"/>
    </font>
    <font>
      <b/>
      <sz val="9"/>
      <name val="Arial Narrow"/>
      <family val="2"/>
      <charset val="204"/>
    </font>
    <font>
      <b/>
      <sz val="9"/>
      <color theme="1"/>
      <name val="Arial Narrow"/>
      <family val="2"/>
      <charset val="204"/>
    </font>
    <font>
      <i/>
      <sz val="9"/>
      <color theme="1"/>
      <name val="Arial Narrow"/>
      <family val="2"/>
      <charset val="204"/>
    </font>
    <font>
      <b/>
      <i/>
      <sz val="10"/>
      <name val="Arial Narrow"/>
      <family val="2"/>
      <charset val="204"/>
    </font>
    <font>
      <i/>
      <sz val="9"/>
      <name val="Arial Narrow"/>
      <family val="2"/>
      <charset val="204"/>
    </font>
    <font>
      <b/>
      <i/>
      <sz val="9"/>
      <name val="Arial Narrow"/>
      <family val="2"/>
      <charset val="204"/>
    </font>
    <font>
      <b/>
      <sz val="10"/>
      <color rgb="FFFF0000"/>
      <name val="Arial Narrow"/>
      <family val="2"/>
      <charset val="204"/>
    </font>
    <font>
      <sz val="9"/>
      <color rgb="FF00B050"/>
      <name val="Arial Narrow"/>
      <family val="2"/>
      <charset val="204"/>
    </font>
    <font>
      <b/>
      <sz val="12"/>
      <name val="Arial Narrow"/>
      <family val="2"/>
      <charset val="204"/>
    </font>
    <font>
      <sz val="11"/>
      <name val="Calibri"/>
      <family val="2"/>
      <scheme val="minor"/>
    </font>
    <font>
      <b/>
      <sz val="11"/>
      <color theme="1"/>
      <name val="Arial Narrow"/>
      <family val="2"/>
      <charset val="204"/>
    </font>
    <font>
      <sz val="8"/>
      <name val="Calibri"/>
      <family val="2"/>
      <scheme val="minor"/>
    </font>
    <font>
      <sz val="11"/>
      <name val="Calibri"/>
      <family val="2"/>
      <charset val="204"/>
      <scheme val="minor"/>
    </font>
    <font>
      <strike/>
      <sz val="10"/>
      <name val="Arial Narrow"/>
      <family val="2"/>
      <charset val="204"/>
    </font>
    <font>
      <sz val="7"/>
      <name val="Times New Roman"/>
      <family val="1"/>
      <charset val="204"/>
    </font>
    <font>
      <sz val="10"/>
      <color rgb="FFFF0000"/>
      <name val="Arial Narrow"/>
      <family val="2"/>
      <charset val="204"/>
    </font>
  </fonts>
  <fills count="8">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9"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style="dashed">
        <color indexed="64"/>
      </right>
      <top style="dashed">
        <color indexed="64"/>
      </top>
      <bottom style="dashed">
        <color indexed="64"/>
      </bottom>
      <diagonal/>
    </border>
    <border>
      <left/>
      <right/>
      <top style="dashed">
        <color indexed="64"/>
      </top>
      <bottom/>
      <diagonal/>
    </border>
    <border>
      <left/>
      <right/>
      <top/>
      <bottom style="thin">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top/>
      <bottom style="dashed">
        <color indexed="64"/>
      </bottom>
      <diagonal/>
    </border>
    <border>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top style="dashed">
        <color indexed="64"/>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style="thin">
        <color theme="1" tint="0.34998626667073579"/>
      </right>
      <top style="thin">
        <color theme="1" tint="0.34998626667073579"/>
      </top>
      <bottom/>
      <diagonal/>
    </border>
    <border>
      <left/>
      <right style="thin">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thin">
        <color theme="1" tint="0.34998626667073579"/>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indexed="64"/>
      </top>
      <bottom style="thin">
        <color theme="1" tint="0.34998626667073579"/>
      </bottom>
      <diagonal/>
    </border>
    <border>
      <left/>
      <right/>
      <top style="thin">
        <color indexed="64"/>
      </top>
      <bottom style="thin">
        <color theme="1" tint="0.34998626667073579"/>
      </bottom>
      <diagonal/>
    </border>
    <border>
      <left/>
      <right style="thin">
        <color theme="0" tint="-0.499984740745262"/>
      </right>
      <top style="thin">
        <color indexed="64"/>
      </top>
      <bottom style="thin">
        <color theme="1" tint="0.34998626667073579"/>
      </bottom>
      <diagonal/>
    </border>
    <border>
      <left/>
      <right style="thin">
        <color theme="1" tint="0.34998626667073579"/>
      </right>
      <top/>
      <bottom/>
      <diagonal/>
    </border>
    <border>
      <left style="thin">
        <color theme="1" tint="0.34998626667073579"/>
      </left>
      <right/>
      <top style="thin">
        <color theme="1" tint="0.34998626667073579"/>
      </top>
      <bottom style="thin">
        <color theme="1" tint="0.34998626667073579"/>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theme="1" tint="0.34998626667073579"/>
      </left>
      <right/>
      <top style="thin">
        <color theme="1" tint="0.34998626667073579"/>
      </top>
      <bottom/>
      <diagonal/>
    </border>
    <border>
      <left style="thin">
        <color indexed="64"/>
      </left>
      <right/>
      <top/>
      <bottom style="thin">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style="thin">
        <color theme="0" tint="-0.499984740745262"/>
      </bottom>
      <diagonal/>
    </border>
    <border>
      <left/>
      <right style="thin">
        <color rgb="FF808080"/>
      </right>
      <top style="thin">
        <color rgb="FF808080"/>
      </top>
      <bottom style="thin">
        <color rgb="FF808080"/>
      </bottom>
      <diagonal/>
    </border>
    <border>
      <left/>
      <right/>
      <top/>
      <bottom style="thin">
        <color theme="1" tint="0.34998626667073579"/>
      </bottom>
      <diagonal/>
    </border>
    <border>
      <left/>
      <right style="thin">
        <color theme="0" tint="-0.499984740745262"/>
      </right>
      <top/>
      <bottom/>
      <diagonal/>
    </border>
    <border>
      <left style="thin">
        <color rgb="FF000000"/>
      </left>
      <right/>
      <top/>
      <bottom style="thin">
        <color rgb="FF000000"/>
      </bottom>
      <diagonal/>
    </border>
  </borders>
  <cellStyleXfs count="13">
    <xf numFmtId="0" fontId="0" fillId="0" borderId="0"/>
    <xf numFmtId="0" fontId="7" fillId="0" borderId="0"/>
    <xf numFmtId="0" fontId="6" fillId="0" borderId="0"/>
    <xf numFmtId="0" fontId="8" fillId="0" borderId="0" applyNumberFormat="0" applyFont="0" applyFill="0" applyBorder="0" applyAlignment="0" applyProtection="0">
      <alignment vertical="top"/>
    </xf>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251">
    <xf numFmtId="0" fontId="0" fillId="0" borderId="0" xfId="0"/>
    <xf numFmtId="0" fontId="11" fillId="0" borderId="0" xfId="1" applyFont="1" applyFill="1" applyAlignment="1">
      <alignment vertical="center" wrapText="1"/>
    </xf>
    <xf numFmtId="0" fontId="11" fillId="0" borderId="0" xfId="1" applyFont="1" applyFill="1" applyAlignment="1">
      <alignment horizontal="center" vertical="center" wrapText="1"/>
    </xf>
    <xf numFmtId="0" fontId="10" fillId="0" borderId="0" xfId="1" applyFont="1" applyFill="1" applyAlignment="1">
      <alignment horizontal="right" vertical="center" wrapText="1"/>
    </xf>
    <xf numFmtId="49" fontId="12" fillId="0" borderId="0" xfId="0" applyNumberFormat="1" applyFont="1" applyFill="1" applyAlignment="1">
      <alignment horizontal="left"/>
    </xf>
    <xf numFmtId="0" fontId="9" fillId="0" borderId="0" xfId="1" applyFont="1" applyFill="1" applyAlignment="1">
      <alignment vertical="center" wrapText="1"/>
    </xf>
    <xf numFmtId="49" fontId="14" fillId="0" borderId="0" xfId="0" applyNumberFormat="1" applyFont="1" applyFill="1" applyAlignment="1">
      <alignment horizontal="left"/>
    </xf>
    <xf numFmtId="0" fontId="14" fillId="0" borderId="0" xfId="0" applyFont="1" applyFill="1" applyAlignment="1">
      <alignment vertical="top"/>
    </xf>
    <xf numFmtId="0" fontId="9" fillId="0" borderId="0" xfId="1" applyFont="1" applyFill="1" applyAlignment="1">
      <alignment horizontal="center" vertical="center" wrapText="1"/>
    </xf>
    <xf numFmtId="0" fontId="16" fillId="0" borderId="0" xfId="1" applyFont="1" applyFill="1" applyAlignment="1">
      <alignment vertical="center" wrapText="1"/>
    </xf>
    <xf numFmtId="0" fontId="11" fillId="0" borderId="0" xfId="1" applyFont="1" applyAlignment="1">
      <alignment vertical="center" wrapText="1"/>
    </xf>
    <xf numFmtId="0" fontId="17" fillId="0" borderId="0" xfId="1" applyFont="1" applyAlignment="1">
      <alignment vertical="center" wrapText="1"/>
    </xf>
    <xf numFmtId="0" fontId="14" fillId="0" borderId="0" xfId="1" applyFont="1" applyAlignment="1">
      <alignment vertical="center" wrapText="1"/>
    </xf>
    <xf numFmtId="0" fontId="9" fillId="0" borderId="0" xfId="1" applyFont="1" applyAlignment="1">
      <alignment vertical="center" wrapText="1"/>
    </xf>
    <xf numFmtId="0" fontId="9" fillId="3" borderId="0" xfId="1" applyFont="1" applyFill="1" applyAlignment="1">
      <alignment horizontal="center" vertical="center" wrapText="1"/>
    </xf>
    <xf numFmtId="0" fontId="9" fillId="0" borderId="0" xfId="1" applyFont="1" applyFill="1" applyAlignment="1">
      <alignment vertical="center"/>
    </xf>
    <xf numFmtId="0" fontId="18" fillId="2" borderId="3" xfId="1" applyFont="1" applyFill="1" applyBorder="1" applyAlignment="1">
      <alignment horizontal="center" vertical="center" wrapText="1" shrinkToFit="1"/>
    </xf>
    <xf numFmtId="0" fontId="13" fillId="0" borderId="3" xfId="1" applyFont="1" applyFill="1" applyBorder="1" applyAlignment="1">
      <alignment horizontal="center" vertical="center" wrapText="1"/>
    </xf>
    <xf numFmtId="0" fontId="13" fillId="0" borderId="3" xfId="1" applyFont="1" applyFill="1" applyBorder="1" applyAlignment="1">
      <alignment horizontal="left" vertical="center" wrapText="1"/>
    </xf>
    <xf numFmtId="0" fontId="13" fillId="0" borderId="3" xfId="1" quotePrefix="1" applyFont="1" applyFill="1" applyBorder="1" applyAlignment="1">
      <alignment horizontal="center" vertical="center" wrapText="1"/>
    </xf>
    <xf numFmtId="3" fontId="13" fillId="0" borderId="3" xfId="1" applyNumberFormat="1" applyFont="1" applyFill="1" applyBorder="1" applyAlignment="1">
      <alignment horizontal="center" vertical="center" wrapText="1"/>
    </xf>
    <xf numFmtId="4" fontId="13" fillId="0" borderId="3" xfId="1" applyNumberFormat="1" applyFont="1" applyFill="1" applyBorder="1" applyAlignment="1">
      <alignment horizontal="center" vertical="center" wrapText="1"/>
    </xf>
    <xf numFmtId="0" fontId="15" fillId="0" borderId="0" xfId="3" applyNumberFormat="1" applyFont="1" applyFill="1" applyBorder="1" applyAlignment="1" applyProtection="1">
      <alignment horizontal="right" vertical="top" wrapText="1"/>
    </xf>
    <xf numFmtId="0" fontId="22" fillId="0" borderId="0" xfId="1" applyFont="1" applyFill="1" applyAlignment="1">
      <alignment vertical="center" wrapText="1"/>
    </xf>
    <xf numFmtId="0" fontId="13" fillId="0" borderId="0" xfId="0" applyFont="1"/>
    <xf numFmtId="0" fontId="12" fillId="0" borderId="0" xfId="4" applyFont="1" applyFill="1" applyAlignment="1">
      <alignment horizontal="right" vertical="center"/>
    </xf>
    <xf numFmtId="0" fontId="24" fillId="0" borderId="0" xfId="0" applyFont="1"/>
    <xf numFmtId="0" fontId="12" fillId="0" borderId="0" xfId="0" applyFont="1"/>
    <xf numFmtId="0" fontId="12" fillId="4" borderId="1" xfId="6" applyFont="1" applyFill="1" applyBorder="1" applyAlignment="1">
      <alignment horizontal="center" vertical="center" wrapText="1" shrinkToFit="1"/>
    </xf>
    <xf numFmtId="49" fontId="12" fillId="4" borderId="1" xfId="6" applyNumberFormat="1" applyFont="1" applyFill="1" applyBorder="1" applyAlignment="1">
      <alignment horizontal="center" vertical="center" wrapText="1" shrinkToFit="1"/>
    </xf>
    <xf numFmtId="0" fontId="13" fillId="2" borderId="1" xfId="6" quotePrefix="1" applyFont="1" applyFill="1" applyBorder="1" applyAlignment="1">
      <alignment horizontal="left" vertical="center"/>
    </xf>
    <xf numFmtId="0" fontId="13" fillId="2" borderId="2" xfId="6" applyFont="1" applyFill="1" applyBorder="1" applyAlignment="1">
      <alignment horizontal="left" vertical="center" wrapText="1"/>
    </xf>
    <xf numFmtId="0" fontId="12" fillId="2" borderId="2" xfId="6" applyFont="1" applyFill="1" applyBorder="1" applyAlignment="1">
      <alignment horizontal="center" vertical="center" wrapText="1" shrinkToFit="1"/>
    </xf>
    <xf numFmtId="0" fontId="13" fillId="0" borderId="1" xfId="6" applyFont="1" applyFill="1" applyBorder="1" applyAlignment="1">
      <alignment horizontal="center" vertical="center" wrapText="1"/>
    </xf>
    <xf numFmtId="49" fontId="13" fillId="0" borderId="1" xfId="6" applyNumberFormat="1" applyFont="1" applyFill="1" applyBorder="1" applyAlignment="1">
      <alignment horizontal="left" vertical="center" wrapText="1"/>
    </xf>
    <xf numFmtId="49" fontId="13" fillId="0" borderId="1" xfId="6" quotePrefix="1" applyNumberFormat="1" applyFont="1" applyFill="1" applyBorder="1" applyAlignment="1">
      <alignment horizontal="left" vertical="center" wrapText="1" shrinkToFit="1"/>
    </xf>
    <xf numFmtId="0" fontId="13" fillId="2" borderId="1" xfId="6" applyFont="1" applyFill="1" applyBorder="1" applyAlignment="1">
      <alignment horizontal="left" vertical="center" wrapText="1"/>
    </xf>
    <xf numFmtId="0" fontId="12" fillId="2" borderId="1" xfId="6" applyFont="1" applyFill="1" applyBorder="1" applyAlignment="1">
      <alignment horizontal="center" vertical="center" wrapText="1" shrinkToFit="1"/>
    </xf>
    <xf numFmtId="49" fontId="13" fillId="0" borderId="1" xfId="6" quotePrefix="1" applyNumberFormat="1" applyFont="1" applyFill="1" applyBorder="1" applyAlignment="1">
      <alignment horizontal="left" vertical="center" wrapText="1"/>
    </xf>
    <xf numFmtId="0" fontId="13" fillId="0" borderId="0" xfId="6" applyFont="1" applyFill="1" applyBorder="1" applyAlignment="1">
      <alignment horizontal="left" vertical="center"/>
    </xf>
    <xf numFmtId="0" fontId="10" fillId="0" borderId="0" xfId="0" applyFont="1" applyAlignment="1">
      <alignment horizontal="left" vertical="top"/>
    </xf>
    <xf numFmtId="0" fontId="11" fillId="0" borderId="0" xfId="0" applyFont="1"/>
    <xf numFmtId="0" fontId="10" fillId="0" borderId="0" xfId="0" applyFont="1" applyAlignment="1">
      <alignment horizontal="right" vertical="top"/>
    </xf>
    <xf numFmtId="0" fontId="11" fillId="0" borderId="0" xfId="0" applyFont="1" applyAlignment="1">
      <alignment horizontal="left"/>
    </xf>
    <xf numFmtId="0" fontId="11" fillId="0" borderId="1" xfId="0" applyFont="1" applyBorder="1" applyAlignment="1">
      <alignment horizontal="center" vertical="top" wrapText="1"/>
    </xf>
    <xf numFmtId="0" fontId="11" fillId="0" borderId="1" xfId="0" applyFont="1" applyBorder="1" applyAlignment="1">
      <alignment horizontal="center" vertical="top"/>
    </xf>
    <xf numFmtId="0" fontId="11" fillId="0" borderId="1" xfId="0" applyFont="1" applyBorder="1" applyAlignment="1">
      <alignment horizontal="center"/>
    </xf>
    <xf numFmtId="0" fontId="11" fillId="0" borderId="1" xfId="0" applyFont="1" applyBorder="1"/>
    <xf numFmtId="0" fontId="13" fillId="0" borderId="0" xfId="0" applyFont="1" applyFill="1" applyBorder="1" applyAlignment="1">
      <alignment horizontal="right" vertical="center"/>
    </xf>
    <xf numFmtId="0" fontId="13" fillId="0" borderId="0" xfId="0" applyFont="1" applyFill="1" applyBorder="1" applyAlignment="1">
      <alignment horizontal="left" vertical="center"/>
    </xf>
    <xf numFmtId="0" fontId="10" fillId="0" borderId="0" xfId="1" applyFont="1" applyFill="1" applyAlignment="1">
      <alignment horizontal="center" vertical="center" wrapText="1"/>
    </xf>
    <xf numFmtId="0" fontId="13" fillId="0" borderId="0" xfId="0" applyFont="1" applyFill="1" applyBorder="1" applyAlignment="1">
      <alignment horizontal="center" vertical="center"/>
    </xf>
    <xf numFmtId="0" fontId="13" fillId="0" borderId="0" xfId="0" applyFont="1" applyFill="1" applyAlignment="1">
      <alignment vertical="top"/>
    </xf>
    <xf numFmtId="49" fontId="13" fillId="0" borderId="0" xfId="0" applyNumberFormat="1" applyFont="1" applyFill="1" applyAlignment="1">
      <alignment horizontal="left"/>
    </xf>
    <xf numFmtId="0" fontId="11" fillId="0" borderId="0" xfId="1" applyFont="1" applyFill="1" applyAlignment="1">
      <alignment vertical="center"/>
    </xf>
    <xf numFmtId="0" fontId="18" fillId="2" borderId="6" xfId="1" applyFont="1" applyFill="1" applyBorder="1" applyAlignment="1">
      <alignment horizontal="center" vertical="center" wrapText="1" shrinkToFit="1"/>
    </xf>
    <xf numFmtId="0" fontId="13" fillId="0" borderId="6" xfId="1" applyFont="1" applyFill="1" applyBorder="1" applyAlignment="1">
      <alignment horizontal="center" vertical="center" wrapText="1"/>
    </xf>
    <xf numFmtId="0" fontId="18" fillId="2" borderId="7" xfId="1" applyFont="1" applyFill="1" applyBorder="1" applyAlignment="1">
      <alignment horizontal="center" vertical="center" wrapText="1" shrinkToFit="1"/>
    </xf>
    <xf numFmtId="0" fontId="13" fillId="0" borderId="7" xfId="1" applyFont="1" applyFill="1" applyBorder="1" applyAlignment="1">
      <alignment horizontal="left" vertical="center" wrapText="1"/>
    </xf>
    <xf numFmtId="0" fontId="12" fillId="5" borderId="8" xfId="1" applyFont="1" applyFill="1" applyBorder="1" applyAlignment="1">
      <alignment horizontal="center" vertical="center" wrapText="1" shrinkToFit="1"/>
    </xf>
    <xf numFmtId="0" fontId="12" fillId="5" borderId="9" xfId="1" applyFont="1" applyFill="1" applyBorder="1" applyAlignment="1">
      <alignment horizontal="center" vertical="center" wrapText="1" shrinkToFit="1"/>
    </xf>
    <xf numFmtId="0" fontId="12" fillId="5" borderId="10" xfId="1" applyFont="1" applyFill="1" applyBorder="1" applyAlignment="1">
      <alignment horizontal="center" vertical="center" wrapText="1" shrinkToFit="1"/>
    </xf>
    <xf numFmtId="0" fontId="13" fillId="0" borderId="11" xfId="1" applyFont="1" applyFill="1" applyBorder="1" applyAlignment="1">
      <alignment horizontal="center" vertical="center" wrapText="1"/>
    </xf>
    <xf numFmtId="0" fontId="13" fillId="0" borderId="12" xfId="1" applyFont="1" applyFill="1" applyBorder="1" applyAlignment="1">
      <alignment horizontal="center" vertical="center" wrapText="1"/>
    </xf>
    <xf numFmtId="3" fontId="13" fillId="0" borderId="12" xfId="1" applyNumberFormat="1" applyFont="1" applyFill="1" applyBorder="1" applyAlignment="1">
      <alignment horizontal="center" vertical="center" wrapText="1"/>
    </xf>
    <xf numFmtId="4" fontId="13" fillId="0" borderId="12" xfId="1" applyNumberFormat="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13" xfId="1" applyFont="1" applyFill="1" applyBorder="1" applyAlignment="1">
      <alignment horizontal="center" vertical="center" wrapText="1"/>
    </xf>
    <xf numFmtId="0" fontId="13" fillId="0" borderId="12" xfId="1" applyFont="1" applyFill="1" applyBorder="1" applyAlignment="1">
      <alignment horizontal="left" vertical="center" wrapText="1"/>
    </xf>
    <xf numFmtId="0" fontId="13" fillId="0" borderId="12" xfId="1" quotePrefix="1" applyFont="1" applyFill="1" applyBorder="1" applyAlignment="1">
      <alignment horizontal="center" vertical="center" wrapText="1"/>
    </xf>
    <xf numFmtId="49" fontId="13" fillId="0" borderId="12" xfId="1" applyNumberFormat="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left" vertical="center" wrapText="1"/>
    </xf>
    <xf numFmtId="4" fontId="13" fillId="0" borderId="0" xfId="1" applyNumberFormat="1" applyFont="1" applyFill="1" applyBorder="1" applyAlignment="1">
      <alignment horizontal="center" vertical="center" wrapText="1"/>
    </xf>
    <xf numFmtId="3" fontId="13" fillId="0" borderId="0" xfId="1" applyNumberFormat="1" applyFont="1" applyFill="1" applyBorder="1" applyAlignment="1">
      <alignment horizontal="center" vertical="center" wrapText="1"/>
    </xf>
    <xf numFmtId="164" fontId="11" fillId="0" borderId="0" xfId="1" applyNumberFormat="1" applyFont="1" applyFill="1" applyAlignment="1">
      <alignment vertical="center" wrapText="1"/>
    </xf>
    <xf numFmtId="164" fontId="12" fillId="5" borderId="9" xfId="1" applyNumberFormat="1" applyFont="1" applyFill="1" applyBorder="1" applyAlignment="1">
      <alignment horizontal="center" vertical="center" wrapText="1" shrinkToFit="1"/>
    </xf>
    <xf numFmtId="164" fontId="18" fillId="2" borderId="3" xfId="1" applyNumberFormat="1" applyFont="1" applyFill="1" applyBorder="1" applyAlignment="1">
      <alignment horizontal="center" vertical="center" wrapText="1" shrinkToFit="1"/>
    </xf>
    <xf numFmtId="164" fontId="13" fillId="0" borderId="12" xfId="1" applyNumberFormat="1" applyFont="1" applyFill="1" applyBorder="1" applyAlignment="1">
      <alignment horizontal="center" vertical="center" wrapText="1"/>
    </xf>
    <xf numFmtId="164" fontId="13" fillId="0" borderId="0" xfId="1" applyNumberFormat="1" applyFont="1" applyFill="1" applyBorder="1" applyAlignment="1">
      <alignment horizontal="center" vertical="center" wrapText="1"/>
    </xf>
    <xf numFmtId="164" fontId="0" fillId="0" borderId="0" xfId="0" applyNumberFormat="1"/>
    <xf numFmtId="0" fontId="15" fillId="6" borderId="0" xfId="3" applyNumberFormat="1" applyFont="1" applyFill="1" applyBorder="1" applyAlignment="1" applyProtection="1">
      <alignment horizontal="left" vertical="top" wrapText="1"/>
    </xf>
    <xf numFmtId="0" fontId="12" fillId="6" borderId="0" xfId="1" applyFont="1" applyFill="1" applyBorder="1" applyAlignment="1">
      <alignment horizontal="left" vertical="center"/>
    </xf>
    <xf numFmtId="0" fontId="13" fillId="6" borderId="0" xfId="1" applyFont="1" applyFill="1" applyBorder="1" applyAlignment="1">
      <alignment horizontal="center" vertical="center"/>
    </xf>
    <xf numFmtId="0" fontId="13" fillId="6" borderId="0" xfId="1" applyFont="1" applyFill="1" applyBorder="1" applyAlignment="1">
      <alignment horizontal="center" vertical="center" wrapText="1"/>
    </xf>
    <xf numFmtId="0" fontId="27" fillId="6" borderId="0" xfId="0" applyFont="1" applyFill="1" applyAlignment="1">
      <alignment vertical="center"/>
    </xf>
    <xf numFmtId="0" fontId="27" fillId="6" borderId="0" xfId="0" applyFont="1" applyFill="1"/>
    <xf numFmtId="0" fontId="0" fillId="6" borderId="0" xfId="0" applyFill="1"/>
    <xf numFmtId="0" fontId="10" fillId="0" borderId="0" xfId="11" applyFont="1" applyFill="1" applyAlignment="1">
      <alignment horizontal="left" vertical="center"/>
    </xf>
    <xf numFmtId="0" fontId="10" fillId="0" borderId="0" xfId="11" applyFont="1" applyFill="1" applyAlignment="1">
      <alignment horizontal="center" vertical="center" wrapText="1"/>
    </xf>
    <xf numFmtId="49" fontId="11" fillId="0" borderId="0" xfId="11" applyNumberFormat="1" applyFont="1" applyFill="1" applyAlignment="1">
      <alignment horizontal="left" vertical="center" wrapText="1"/>
    </xf>
    <xf numFmtId="0" fontId="11" fillId="0" borderId="0" xfId="11" applyFont="1" applyFill="1" applyAlignment="1">
      <alignment vertical="center" wrapText="1"/>
    </xf>
    <xf numFmtId="0" fontId="12" fillId="0" borderId="0" xfId="11" applyFont="1" applyFill="1" applyAlignment="1">
      <alignment horizontal="center" vertical="center" wrapText="1"/>
    </xf>
    <xf numFmtId="0" fontId="11" fillId="0" borderId="0" xfId="11" applyFont="1" applyFill="1" applyAlignment="1">
      <alignment horizontal="left" vertical="center" wrapText="1"/>
    </xf>
    <xf numFmtId="0" fontId="10" fillId="0" borderId="0" xfId="11" applyFont="1" applyFill="1" applyAlignment="1">
      <alignment horizontal="right" vertical="center"/>
    </xf>
    <xf numFmtId="0" fontId="11" fillId="0" borderId="0" xfId="11" applyFont="1" applyFill="1" applyAlignment="1">
      <alignment horizontal="center" vertical="center" wrapText="1"/>
    </xf>
    <xf numFmtId="0" fontId="12" fillId="7" borderId="1" xfId="11" applyFont="1" applyFill="1" applyBorder="1" applyAlignment="1">
      <alignment horizontal="center" vertical="center" wrapText="1" shrinkToFit="1"/>
    </xf>
    <xf numFmtId="49" fontId="12" fillId="7" borderId="1" xfId="11" applyNumberFormat="1" applyFont="1" applyFill="1" applyBorder="1" applyAlignment="1">
      <alignment horizontal="center" vertical="center" wrapText="1" shrinkToFit="1"/>
    </xf>
    <xf numFmtId="0" fontId="10" fillId="7" borderId="1" xfId="11" applyFont="1" applyFill="1" applyBorder="1" applyAlignment="1">
      <alignment horizontal="center" vertical="center" wrapText="1"/>
    </xf>
    <xf numFmtId="3" fontId="12" fillId="7" borderId="1" xfId="11" applyNumberFormat="1" applyFont="1" applyFill="1" applyBorder="1" applyAlignment="1">
      <alignment horizontal="center" vertical="center" wrapText="1" shrinkToFit="1"/>
    </xf>
    <xf numFmtId="3" fontId="11" fillId="0" borderId="0" xfId="11" applyNumberFormat="1" applyFont="1" applyFill="1" applyAlignment="1">
      <alignment horizontal="center" vertical="center" wrapText="1"/>
    </xf>
    <xf numFmtId="0" fontId="13" fillId="0" borderId="0" xfId="11" applyFont="1" applyFill="1" applyAlignment="1">
      <alignment vertical="center" wrapText="1"/>
    </xf>
    <xf numFmtId="0" fontId="13" fillId="0" borderId="14" xfId="12" applyFont="1" applyFill="1" applyBorder="1" applyAlignment="1">
      <alignment horizontal="center" vertical="center" wrapText="1"/>
    </xf>
    <xf numFmtId="0" fontId="12" fillId="0" borderId="15" xfId="12" applyFont="1" applyFill="1" applyBorder="1" applyAlignment="1">
      <alignment horizontal="center" vertical="center" wrapText="1"/>
    </xf>
    <xf numFmtId="49" fontId="13" fillId="0" borderId="14" xfId="12" applyNumberFormat="1" applyFont="1" applyFill="1" applyBorder="1" applyAlignment="1">
      <alignment horizontal="left" vertical="center" wrapText="1"/>
    </xf>
    <xf numFmtId="0" fontId="13" fillId="0" borderId="14" xfId="12" applyFont="1" applyFill="1" applyBorder="1" applyAlignment="1">
      <alignment vertical="center" wrapText="1"/>
    </xf>
    <xf numFmtId="0" fontId="12" fillId="0" borderId="14" xfId="12" applyFont="1" applyFill="1" applyBorder="1" applyAlignment="1">
      <alignment horizontal="center" vertical="center" wrapText="1"/>
    </xf>
    <xf numFmtId="0" fontId="13" fillId="0" borderId="14" xfId="12" applyFont="1" applyFill="1" applyBorder="1" applyAlignment="1">
      <alignment horizontal="left" vertical="center" wrapText="1"/>
    </xf>
    <xf numFmtId="0" fontId="13" fillId="0" borderId="0" xfId="12" applyFont="1" applyFill="1" applyAlignment="1">
      <alignment vertical="center" wrapText="1"/>
    </xf>
    <xf numFmtId="0" fontId="13" fillId="0" borderId="14" xfId="12" applyFont="1" applyFill="1" applyBorder="1" applyAlignment="1">
      <alignment vertical="center" wrapText="1" shrinkToFit="1"/>
    </xf>
    <xf numFmtId="49" fontId="13" fillId="0" borderId="14" xfId="12" quotePrefix="1" applyNumberFormat="1" applyFont="1" applyFill="1" applyBorder="1" applyAlignment="1">
      <alignment horizontal="left" vertical="center" wrapText="1" shrinkToFit="1"/>
    </xf>
    <xf numFmtId="4" fontId="13" fillId="0" borderId="14" xfId="12" quotePrefix="1" applyNumberFormat="1" applyFont="1" applyFill="1" applyBorder="1" applyAlignment="1">
      <alignment vertical="center" wrapText="1"/>
    </xf>
    <xf numFmtId="0" fontId="12" fillId="0" borderId="16" xfId="12" applyFont="1" applyFill="1" applyBorder="1" applyAlignment="1">
      <alignment horizontal="center" vertical="center" wrapText="1"/>
    </xf>
    <xf numFmtId="0" fontId="12" fillId="0" borderId="1" xfId="12" applyFont="1" applyFill="1" applyBorder="1" applyAlignment="1">
      <alignment horizontal="center" vertical="center" wrapText="1"/>
    </xf>
    <xf numFmtId="49" fontId="13" fillId="0" borderId="15" xfId="12" applyNumberFormat="1" applyFont="1" applyFill="1" applyBorder="1" applyAlignment="1">
      <alignment horizontal="left" vertical="center" wrapText="1"/>
    </xf>
    <xf numFmtId="0" fontId="12" fillId="0" borderId="32" xfId="12" applyFont="1" applyFill="1" applyBorder="1" applyAlignment="1">
      <alignment horizontal="center" vertical="center" wrapText="1"/>
    </xf>
    <xf numFmtId="49" fontId="13" fillId="0" borderId="18" xfId="12" applyNumberFormat="1" applyFont="1" applyFill="1" applyBorder="1" applyAlignment="1">
      <alignment horizontal="left" vertical="center" wrapText="1"/>
    </xf>
    <xf numFmtId="0" fontId="13" fillId="0" borderId="18" xfId="12" applyFont="1" applyFill="1" applyBorder="1" applyAlignment="1">
      <alignment vertical="center" wrapText="1"/>
    </xf>
    <xf numFmtId="0" fontId="12" fillId="0" borderId="18" xfId="12" applyFont="1" applyFill="1" applyBorder="1" applyAlignment="1">
      <alignment horizontal="center" vertical="center" wrapText="1"/>
    </xf>
    <xf numFmtId="0" fontId="13" fillId="0" borderId="18" xfId="12" applyFont="1" applyFill="1" applyBorder="1" applyAlignment="1">
      <alignment horizontal="left" vertical="center" wrapText="1"/>
    </xf>
    <xf numFmtId="0" fontId="13" fillId="0" borderId="33" xfId="12"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3" fillId="0" borderId="1" xfId="12" applyNumberFormat="1" applyFont="1" applyFill="1" applyBorder="1" applyAlignment="1">
      <alignment horizontal="left" vertical="center" wrapText="1"/>
    </xf>
    <xf numFmtId="0" fontId="13" fillId="0" borderId="1" xfId="0" applyFont="1" applyFill="1" applyBorder="1" applyAlignment="1">
      <alignment vertical="center" wrapText="1"/>
    </xf>
    <xf numFmtId="4" fontId="13" fillId="0" borderId="15" xfId="12" quotePrefix="1" applyNumberFormat="1" applyFont="1" applyFill="1" applyBorder="1" applyAlignment="1">
      <alignment vertical="center" wrapText="1"/>
    </xf>
    <xf numFmtId="4" fontId="13" fillId="0" borderId="15" xfId="12" quotePrefix="1" applyNumberFormat="1" applyFont="1" applyFill="1" applyBorder="1" applyAlignment="1">
      <alignment vertical="top" wrapText="1"/>
    </xf>
    <xf numFmtId="0" fontId="12" fillId="0" borderId="17" xfId="12" applyFont="1" applyFill="1" applyBorder="1" applyAlignment="1">
      <alignment horizontal="center" vertical="center" wrapText="1"/>
    </xf>
    <xf numFmtId="49" fontId="13" fillId="0" borderId="19" xfId="12" applyNumberFormat="1" applyFont="1" applyFill="1" applyBorder="1" applyAlignment="1">
      <alignment horizontal="left" vertical="center" wrapText="1"/>
    </xf>
    <xf numFmtId="0" fontId="13" fillId="0" borderId="19" xfId="12" applyFont="1" applyFill="1" applyBorder="1" applyAlignment="1">
      <alignment vertical="center" wrapText="1"/>
    </xf>
    <xf numFmtId="0" fontId="12" fillId="0" borderId="19" xfId="12" applyFont="1" applyFill="1" applyBorder="1" applyAlignment="1">
      <alignment horizontal="center" vertical="center" wrapText="1"/>
    </xf>
    <xf numFmtId="0" fontId="13" fillId="0" borderId="19" xfId="12" applyFont="1" applyFill="1" applyBorder="1" applyAlignment="1">
      <alignment horizontal="left" vertical="center" wrapText="1"/>
    </xf>
    <xf numFmtId="4" fontId="13" fillId="0" borderId="14" xfId="12" quotePrefix="1" applyNumberFormat="1" applyFont="1" applyFill="1" applyBorder="1" applyAlignment="1">
      <alignment wrapText="1"/>
    </xf>
    <xf numFmtId="0" fontId="13" fillId="0" borderId="14" xfId="12" quotePrefix="1" applyFont="1" applyFill="1" applyBorder="1" applyAlignment="1">
      <alignment vertical="center" wrapText="1"/>
    </xf>
    <xf numFmtId="0" fontId="13" fillId="0" borderId="14" xfId="12" applyFont="1" applyFill="1" applyBorder="1" applyAlignment="1">
      <alignment wrapText="1"/>
    </xf>
    <xf numFmtId="4" fontId="13" fillId="0" borderId="14" xfId="12" applyNumberFormat="1" applyFont="1" applyFill="1" applyBorder="1" applyAlignment="1">
      <alignment vertical="center" wrapText="1"/>
    </xf>
    <xf numFmtId="49" fontId="13" fillId="0" borderId="14" xfId="12" quotePrefix="1" applyNumberFormat="1" applyFont="1" applyFill="1" applyBorder="1" applyAlignment="1">
      <alignment horizontal="left" vertical="center" wrapText="1"/>
    </xf>
    <xf numFmtId="0" fontId="13" fillId="0" borderId="15" xfId="12" applyFont="1" applyFill="1" applyBorder="1" applyAlignment="1">
      <alignment vertical="center" wrapText="1"/>
    </xf>
    <xf numFmtId="0" fontId="12" fillId="0" borderId="20" xfId="12" applyFont="1" applyFill="1" applyBorder="1" applyAlignment="1">
      <alignment horizontal="center" vertical="center" wrapText="1"/>
    </xf>
    <xf numFmtId="0" fontId="13" fillId="0" borderId="1" xfId="12" applyFont="1" applyFill="1" applyBorder="1" applyAlignment="1">
      <alignment vertical="center" wrapText="1"/>
    </xf>
    <xf numFmtId="0" fontId="13" fillId="0" borderId="1" xfId="12" applyFont="1" applyFill="1" applyBorder="1" applyAlignment="1">
      <alignment horizontal="left" vertical="center" wrapText="1"/>
    </xf>
    <xf numFmtId="0" fontId="13" fillId="0" borderId="22" xfId="12" applyFont="1" applyFill="1" applyBorder="1" applyAlignment="1">
      <alignment horizontal="left" vertical="center" wrapText="1"/>
    </xf>
    <xf numFmtId="0" fontId="13" fillId="0" borderId="1" xfId="11" applyFont="1" applyFill="1" applyBorder="1" applyAlignment="1">
      <alignment horizontal="left" vertical="center" wrapText="1"/>
    </xf>
    <xf numFmtId="0" fontId="13" fillId="0" borderId="1" xfId="11" applyFont="1" applyFill="1" applyBorder="1" applyAlignment="1">
      <alignment vertical="center" wrapText="1"/>
    </xf>
    <xf numFmtId="0" fontId="13" fillId="0" borderId="21" xfId="11" applyFont="1" applyFill="1" applyBorder="1" applyAlignment="1">
      <alignment vertical="center" wrapText="1"/>
    </xf>
    <xf numFmtId="0" fontId="13" fillId="0" borderId="2" xfId="11" applyFont="1" applyFill="1" applyBorder="1" applyAlignment="1">
      <alignment vertical="center" wrapText="1"/>
    </xf>
    <xf numFmtId="0" fontId="13" fillId="0" borderId="20" xfId="12" applyFont="1" applyFill="1" applyBorder="1" applyAlignment="1">
      <alignment vertical="center" wrapText="1"/>
    </xf>
    <xf numFmtId="0" fontId="28" fillId="0" borderId="0" xfId="12" applyFont="1" applyFill="1" applyAlignment="1">
      <alignment vertical="center" wrapText="1"/>
    </xf>
    <xf numFmtId="0" fontId="13" fillId="0" borderId="20" xfId="0" applyFont="1" applyFill="1" applyBorder="1" applyAlignment="1">
      <alignment vertical="center" wrapText="1"/>
    </xf>
    <xf numFmtId="0" fontId="13" fillId="0" borderId="34" xfId="12" applyFont="1" applyFill="1" applyBorder="1" applyAlignment="1">
      <alignment vertical="center" wrapText="1"/>
    </xf>
    <xf numFmtId="0" fontId="13" fillId="0" borderId="18" xfId="12" applyFont="1" applyFill="1" applyBorder="1" applyAlignment="1">
      <alignment horizontal="center" vertical="center" wrapText="1"/>
    </xf>
    <xf numFmtId="0" fontId="12" fillId="0" borderId="35" xfId="12" applyFont="1" applyFill="1" applyBorder="1" applyAlignment="1">
      <alignment horizontal="center" vertical="center" wrapText="1"/>
    </xf>
    <xf numFmtId="49" fontId="13" fillId="0" borderId="34" xfId="12" applyNumberFormat="1" applyFont="1" applyFill="1" applyBorder="1" applyAlignment="1">
      <alignment horizontal="left" vertical="center" wrapText="1"/>
    </xf>
    <xf numFmtId="0" fontId="12" fillId="0" borderId="34" xfId="12" applyFont="1" applyFill="1" applyBorder="1" applyAlignment="1">
      <alignment horizontal="center" vertical="center" wrapText="1"/>
    </xf>
    <xf numFmtId="0" fontId="13" fillId="0" borderId="36" xfId="12" applyFont="1" applyFill="1" applyBorder="1" applyAlignment="1">
      <alignment horizontal="left" vertical="center" wrapText="1"/>
    </xf>
    <xf numFmtId="0" fontId="13" fillId="0" borderId="37" xfId="12" applyFont="1" applyFill="1" applyBorder="1" applyAlignment="1">
      <alignment horizontal="center" vertical="center" wrapText="1"/>
    </xf>
    <xf numFmtId="0" fontId="13" fillId="0" borderId="2" xfId="12" applyFont="1" applyFill="1" applyBorder="1" applyAlignment="1">
      <alignment vertical="center" wrapText="1"/>
    </xf>
    <xf numFmtId="0" fontId="12" fillId="0" borderId="2" xfId="12" applyFont="1" applyFill="1" applyBorder="1" applyAlignment="1">
      <alignment horizontal="center" vertical="center" wrapText="1"/>
    </xf>
    <xf numFmtId="0" fontId="13" fillId="0" borderId="38" xfId="12" applyFont="1" applyFill="1" applyBorder="1" applyAlignment="1">
      <alignment horizontal="left" vertical="center" wrapText="1"/>
    </xf>
    <xf numFmtId="0" fontId="13" fillId="0" borderId="21" xfId="12" applyFont="1" applyFill="1" applyBorder="1" applyAlignment="1">
      <alignment vertical="center" wrapText="1"/>
    </xf>
    <xf numFmtId="49" fontId="13" fillId="0" borderId="2" xfId="12" applyNumberFormat="1" applyFont="1" applyFill="1" applyBorder="1" applyAlignment="1">
      <alignment horizontal="left" vertical="center" wrapText="1"/>
    </xf>
    <xf numFmtId="0" fontId="28" fillId="0" borderId="22" xfId="12" applyFont="1" applyFill="1" applyBorder="1" applyAlignment="1">
      <alignment vertical="center" wrapText="1"/>
    </xf>
    <xf numFmtId="49" fontId="13" fillId="0" borderId="1" xfId="12" applyNumberFormat="1" applyFont="1" applyFill="1" applyBorder="1" applyAlignment="1">
      <alignment vertical="center" wrapText="1"/>
    </xf>
    <xf numFmtId="0" fontId="13" fillId="0" borderId="22" xfId="12" applyFont="1" applyFill="1" applyBorder="1" applyAlignment="1">
      <alignment vertical="center" wrapText="1"/>
    </xf>
    <xf numFmtId="4" fontId="13" fillId="0" borderId="1" xfId="12" applyNumberFormat="1" applyFont="1" applyFill="1" applyBorder="1" applyAlignment="1">
      <alignment vertical="center" wrapText="1"/>
    </xf>
    <xf numFmtId="49" fontId="13" fillId="0" borderId="22" xfId="12" applyNumberFormat="1" applyFont="1" applyFill="1" applyBorder="1" applyAlignment="1">
      <alignment horizontal="left" vertical="center" wrapText="1"/>
    </xf>
    <xf numFmtId="49" fontId="13" fillId="0" borderId="20" xfId="12" applyNumberFormat="1" applyFont="1" applyFill="1" applyBorder="1" applyAlignment="1">
      <alignment vertical="center" wrapText="1"/>
    </xf>
    <xf numFmtId="0" fontId="13" fillId="0" borderId="35" xfId="12" applyFont="1" applyFill="1" applyBorder="1" applyAlignment="1">
      <alignment vertical="center" wrapText="1"/>
    </xf>
    <xf numFmtId="0" fontId="12" fillId="0" borderId="23" xfId="12" applyFont="1" applyFill="1" applyBorder="1" applyAlignment="1">
      <alignment horizontal="center" vertical="center" wrapText="1"/>
    </xf>
    <xf numFmtId="49" fontId="13" fillId="0" borderId="24" xfId="12" quotePrefix="1" applyNumberFormat="1" applyFont="1" applyFill="1" applyBorder="1" applyAlignment="1">
      <alignment horizontal="left" vertical="center" wrapText="1"/>
    </xf>
    <xf numFmtId="49" fontId="13" fillId="0" borderId="24" xfId="12" applyNumberFormat="1" applyFont="1" applyFill="1" applyBorder="1" applyAlignment="1">
      <alignment horizontal="left" vertical="center" wrapText="1"/>
    </xf>
    <xf numFmtId="0" fontId="12" fillId="0" borderId="24" xfId="12" applyFont="1" applyFill="1" applyBorder="1" applyAlignment="1">
      <alignment horizontal="center" vertical="center" wrapText="1"/>
    </xf>
    <xf numFmtId="0" fontId="13" fillId="0" borderId="25" xfId="12" applyFont="1" applyFill="1" applyBorder="1" applyAlignment="1">
      <alignment horizontal="left" vertical="center" wrapText="1"/>
    </xf>
    <xf numFmtId="0" fontId="13" fillId="0" borderId="23" xfId="12" applyFont="1" applyFill="1" applyBorder="1" applyAlignment="1">
      <alignment vertical="center" wrapText="1" shrinkToFit="1"/>
    </xf>
    <xf numFmtId="0" fontId="13" fillId="0" borderId="24" xfId="12" applyFont="1" applyFill="1" applyBorder="1" applyAlignment="1">
      <alignment vertical="center" wrapText="1" shrinkToFit="1"/>
    </xf>
    <xf numFmtId="0" fontId="13" fillId="0" borderId="0" xfId="12" applyFont="1" applyFill="1" applyAlignment="1">
      <alignment vertical="center" wrapText="1" shrinkToFit="1"/>
    </xf>
    <xf numFmtId="0" fontId="12" fillId="0" borderId="26" xfId="12" applyFont="1" applyFill="1" applyBorder="1" applyAlignment="1">
      <alignment horizontal="center" vertical="center" wrapText="1"/>
    </xf>
    <xf numFmtId="0" fontId="13" fillId="0" borderId="27" xfId="11" applyFont="1" applyFill="1" applyBorder="1" applyAlignment="1">
      <alignment vertical="center" wrapText="1"/>
    </xf>
    <xf numFmtId="0" fontId="12" fillId="0" borderId="27" xfId="12" applyFont="1" applyFill="1" applyBorder="1" applyAlignment="1">
      <alignment horizontal="center" vertical="center" wrapText="1"/>
    </xf>
    <xf numFmtId="0" fontId="13" fillId="0" borderId="28" xfId="12" applyFont="1" applyFill="1" applyBorder="1" applyAlignment="1">
      <alignment horizontal="left" vertical="center" wrapText="1"/>
    </xf>
    <xf numFmtId="0" fontId="13" fillId="0" borderId="2" xfId="12" applyFont="1" applyFill="1" applyBorder="1" applyAlignment="1">
      <alignment vertical="center" wrapText="1" shrinkToFit="1"/>
    </xf>
    <xf numFmtId="0" fontId="13" fillId="0" borderId="26" xfId="12" applyFont="1" applyFill="1" applyBorder="1" applyAlignment="1">
      <alignment vertical="center" wrapText="1" shrinkToFit="1"/>
    </xf>
    <xf numFmtId="0" fontId="13" fillId="0" borderId="27" xfId="12" applyFont="1" applyFill="1" applyBorder="1" applyAlignment="1">
      <alignment vertical="center" wrapText="1" shrinkToFit="1"/>
    </xf>
    <xf numFmtId="49" fontId="13" fillId="0" borderId="27" xfId="12" quotePrefix="1" applyNumberFormat="1" applyFont="1" applyFill="1" applyBorder="1" applyAlignment="1">
      <alignment horizontal="left" vertical="center" wrapText="1" shrinkToFit="1"/>
    </xf>
    <xf numFmtId="0" fontId="13" fillId="0" borderId="1" xfId="12" applyFont="1" applyFill="1" applyBorder="1" applyAlignment="1">
      <alignment vertical="center" wrapText="1" shrinkToFit="1"/>
    </xf>
    <xf numFmtId="0" fontId="13" fillId="0" borderId="39" xfId="12" applyFont="1" applyFill="1" applyBorder="1" applyAlignment="1">
      <alignment vertical="center" wrapText="1" shrinkToFit="1"/>
    </xf>
    <xf numFmtId="0" fontId="13" fillId="0" borderId="40" xfId="12" applyFont="1" applyFill="1" applyBorder="1" applyAlignment="1">
      <alignment vertical="center" wrapText="1" shrinkToFit="1"/>
    </xf>
    <xf numFmtId="49" fontId="13" fillId="0" borderId="28" xfId="12" quotePrefix="1" applyNumberFormat="1" applyFont="1" applyFill="1" applyBorder="1" applyAlignment="1">
      <alignment horizontal="left" vertical="center" wrapText="1" shrinkToFit="1"/>
    </xf>
    <xf numFmtId="49" fontId="13" fillId="0" borderId="1" xfId="12" quotePrefix="1" applyNumberFormat="1" applyFont="1" applyFill="1" applyBorder="1" applyAlignment="1">
      <alignment horizontal="left" vertical="center" wrapText="1" shrinkToFit="1"/>
    </xf>
    <xf numFmtId="0" fontId="13" fillId="0" borderId="20" xfId="12" applyFont="1" applyFill="1" applyBorder="1" applyAlignment="1">
      <alignment vertical="center" wrapText="1" shrinkToFit="1"/>
    </xf>
    <xf numFmtId="0" fontId="13" fillId="0" borderId="0" xfId="12" applyFont="1" applyFill="1" applyBorder="1" applyAlignment="1">
      <alignment vertical="center" wrapText="1" shrinkToFit="1"/>
    </xf>
    <xf numFmtId="0" fontId="13" fillId="0" borderId="28" xfId="12" applyFont="1" applyFill="1" applyBorder="1" applyAlignment="1">
      <alignment horizontal="left" vertical="top" wrapText="1"/>
    </xf>
    <xf numFmtId="0" fontId="13" fillId="0" borderId="27" xfId="12" applyFont="1" applyFill="1" applyBorder="1" applyAlignment="1">
      <alignment horizontal="left" vertical="center" wrapText="1"/>
    </xf>
    <xf numFmtId="0" fontId="13" fillId="0" borderId="24" xfId="12" applyFont="1" applyFill="1" applyBorder="1" applyAlignment="1">
      <alignment vertical="center" wrapText="1"/>
    </xf>
    <xf numFmtId="0" fontId="13" fillId="0" borderId="27" xfId="12" applyFont="1" applyFill="1" applyBorder="1" applyAlignment="1">
      <alignment vertical="center" wrapText="1"/>
    </xf>
    <xf numFmtId="0" fontId="13" fillId="0" borderId="41" xfId="0" applyFont="1" applyFill="1" applyBorder="1" applyAlignment="1">
      <alignment vertical="center" wrapText="1" shrinkToFit="1"/>
    </xf>
    <xf numFmtId="0" fontId="13" fillId="0" borderId="27" xfId="12" applyFont="1" applyFill="1" applyBorder="1" applyAlignment="1">
      <alignment vertical="top" wrapText="1" shrinkToFit="1"/>
    </xf>
    <xf numFmtId="0" fontId="13" fillId="0" borderId="19" xfId="12" applyFont="1" applyFill="1" applyBorder="1" applyAlignment="1">
      <alignment horizontal="center" vertical="center" wrapText="1"/>
    </xf>
    <xf numFmtId="49" fontId="13" fillId="0" borderId="24" xfId="12" quotePrefix="1" applyNumberFormat="1" applyFont="1" applyFill="1" applyBorder="1" applyAlignment="1">
      <alignment horizontal="left" vertical="center" wrapText="1" shrinkToFit="1"/>
    </xf>
    <xf numFmtId="0" fontId="13" fillId="0" borderId="24" xfId="12" applyFont="1" applyFill="1" applyBorder="1" applyAlignment="1">
      <alignment horizontal="left"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27" xfId="12" applyFont="1" applyFill="1" applyBorder="1" applyAlignment="1">
      <alignment horizontal="center" vertical="center" wrapText="1"/>
    </xf>
    <xf numFmtId="0" fontId="13" fillId="0" borderId="27" xfId="12" applyFont="1" applyFill="1" applyBorder="1" applyAlignment="1">
      <alignment vertical="top" wrapText="1"/>
    </xf>
    <xf numFmtId="0" fontId="13" fillId="0" borderId="27" xfId="12" quotePrefix="1" applyNumberFormat="1" applyFont="1" applyFill="1" applyBorder="1" applyAlignment="1">
      <alignment horizontal="left" vertical="center" wrapText="1"/>
    </xf>
    <xf numFmtId="49" fontId="13" fillId="0" borderId="0" xfId="11" applyNumberFormat="1" applyFont="1" applyFill="1" applyAlignment="1">
      <alignment horizontal="left" vertical="top" wrapText="1"/>
    </xf>
    <xf numFmtId="49" fontId="13" fillId="0" borderId="0" xfId="11" applyNumberFormat="1" applyFont="1" applyFill="1" applyAlignment="1">
      <alignment horizontal="left" vertical="center" wrapText="1"/>
    </xf>
    <xf numFmtId="0" fontId="13" fillId="0" borderId="0" xfId="11" applyFont="1" applyFill="1" applyAlignment="1">
      <alignment horizontal="center" vertical="center" wrapText="1"/>
    </xf>
    <xf numFmtId="0" fontId="13" fillId="0" borderId="0" xfId="11" applyFont="1" applyFill="1" applyAlignment="1">
      <alignment horizontal="left" vertical="center" wrapText="1"/>
    </xf>
    <xf numFmtId="49" fontId="12" fillId="0" borderId="0" xfId="11" applyNumberFormat="1" applyFont="1" applyFill="1" applyAlignment="1">
      <alignment horizontal="right" vertical="top"/>
    </xf>
    <xf numFmtId="49" fontId="13" fillId="0" borderId="0" xfId="11" applyNumberFormat="1" applyFont="1" applyFill="1" applyAlignment="1">
      <alignment vertical="top" wrapText="1"/>
    </xf>
    <xf numFmtId="0" fontId="19" fillId="6" borderId="0" xfId="0" applyFont="1" applyFill="1" applyAlignment="1">
      <alignment horizontal="left" vertical="top" wrapText="1"/>
    </xf>
    <xf numFmtId="49" fontId="21" fillId="0" borderId="0" xfId="0" applyNumberFormat="1" applyFont="1" applyFill="1" applyAlignment="1">
      <alignment horizontal="left" vertical="top" wrapText="1"/>
    </xf>
    <xf numFmtId="0" fontId="23" fillId="0" borderId="0" xfId="1" applyFont="1" applyFill="1" applyAlignment="1">
      <alignment horizontal="center" vertical="center" wrapText="1"/>
    </xf>
    <xf numFmtId="0" fontId="16" fillId="0" borderId="0" xfId="1" applyFont="1" applyFill="1" applyAlignment="1">
      <alignment horizontal="center" vertical="center" wrapText="1"/>
    </xf>
    <xf numFmtId="0" fontId="14" fillId="0" borderId="4" xfId="1" applyFont="1" applyFill="1" applyBorder="1" applyAlignment="1">
      <alignment horizontal="left" vertical="top" wrapText="1"/>
    </xf>
    <xf numFmtId="0" fontId="12" fillId="0" borderId="29" xfId="11" applyFont="1" applyFill="1" applyBorder="1" applyAlignment="1">
      <alignment horizontal="left" vertical="center" wrapText="1"/>
    </xf>
    <xf numFmtId="0" fontId="12" fillId="0" borderId="30" xfId="11" applyFont="1" applyFill="1" applyBorder="1" applyAlignment="1">
      <alignment horizontal="left" vertical="center" wrapText="1"/>
    </xf>
    <xf numFmtId="0" fontId="12" fillId="0" borderId="31" xfId="11" applyFont="1" applyFill="1" applyBorder="1" applyAlignment="1">
      <alignment horizontal="left" vertical="center" wrapText="1"/>
    </xf>
    <xf numFmtId="49" fontId="12" fillId="0" borderId="0" xfId="11" applyNumberFormat="1" applyFont="1" applyFill="1" applyAlignment="1">
      <alignment horizontal="left" vertical="top" wrapText="1"/>
    </xf>
    <xf numFmtId="0" fontId="25" fillId="0" borderId="0" xfId="0" applyFont="1" applyAlignment="1">
      <alignment horizontal="center"/>
    </xf>
    <xf numFmtId="0" fontId="10" fillId="0" borderId="5" xfId="0" applyFont="1" applyBorder="1" applyAlignment="1">
      <alignment horizontal="center"/>
    </xf>
    <xf numFmtId="0" fontId="12" fillId="0" borderId="0" xfId="1" applyFont="1" applyFill="1" applyAlignment="1">
      <alignment horizontal="center" vertical="center" wrapText="1"/>
    </xf>
    <xf numFmtId="0" fontId="10" fillId="0" borderId="0" xfId="1" applyFont="1" applyFill="1" applyAlignment="1">
      <alignment horizontal="center" vertical="center" wrapText="1"/>
    </xf>
    <xf numFmtId="0" fontId="30" fillId="0" borderId="42" xfId="12" applyFont="1" applyFill="1" applyBorder="1" applyAlignment="1">
      <alignment horizontal="center" vertical="center" wrapText="1"/>
    </xf>
    <xf numFmtId="0" fontId="21" fillId="0" borderId="44" xfId="0" applyFont="1" applyBorder="1" applyAlignment="1">
      <alignment horizontal="left" vertical="center" wrapText="1"/>
    </xf>
    <xf numFmtId="0" fontId="30" fillId="0" borderId="44" xfId="0" applyFont="1" applyBorder="1" applyAlignment="1">
      <alignment horizontal="left" vertical="center" wrapText="1"/>
    </xf>
    <xf numFmtId="0" fontId="30" fillId="0" borderId="44" xfId="0" applyFont="1" applyBorder="1" applyAlignment="1">
      <alignment horizontal="center" vertical="center" wrapText="1"/>
    </xf>
    <xf numFmtId="0" fontId="30" fillId="0" borderId="0" xfId="12" applyFont="1" applyFill="1" applyBorder="1" applyAlignment="1">
      <alignment horizontal="left" vertical="center" wrapText="1"/>
    </xf>
    <xf numFmtId="0" fontId="30" fillId="0" borderId="27" xfId="12" applyFont="1" applyFill="1" applyBorder="1" applyAlignment="1">
      <alignment vertical="center" wrapText="1"/>
    </xf>
    <xf numFmtId="0" fontId="30" fillId="0" borderId="0" xfId="12" applyFont="1" applyFill="1" applyBorder="1" applyAlignment="1">
      <alignment vertical="center" wrapText="1" shrinkToFit="1"/>
    </xf>
    <xf numFmtId="0" fontId="30" fillId="0" borderId="43" xfId="12" applyFont="1" applyFill="1" applyBorder="1" applyAlignment="1">
      <alignment vertical="center" wrapText="1" shrinkToFit="1"/>
    </xf>
    <xf numFmtId="0" fontId="30" fillId="0" borderId="0" xfId="12" applyFont="1" applyFill="1" applyAlignment="1">
      <alignment vertical="center" wrapText="1" shrinkToFit="1"/>
    </xf>
    <xf numFmtId="0" fontId="30" fillId="0" borderId="14" xfId="12" applyFont="1" applyFill="1" applyBorder="1" applyAlignment="1">
      <alignment horizontal="center" vertical="center" wrapText="1"/>
    </xf>
    <xf numFmtId="0" fontId="21" fillId="0" borderId="26" xfId="12" applyFont="1" applyFill="1" applyBorder="1" applyAlignment="1">
      <alignment horizontal="center" vertical="center" wrapText="1"/>
    </xf>
    <xf numFmtId="49" fontId="30" fillId="0" borderId="14" xfId="12" applyNumberFormat="1" applyFont="1" applyFill="1" applyBorder="1" applyAlignment="1">
      <alignment horizontal="left" vertical="center" wrapText="1"/>
    </xf>
    <xf numFmtId="49" fontId="30" fillId="0" borderId="27" xfId="12" quotePrefix="1" applyNumberFormat="1" applyFont="1" applyFill="1" applyBorder="1" applyAlignment="1">
      <alignment horizontal="left" vertical="center" wrapText="1" shrinkToFit="1"/>
    </xf>
    <xf numFmtId="0" fontId="21" fillId="0" borderId="27" xfId="12" applyFont="1" applyFill="1" applyBorder="1" applyAlignment="1">
      <alignment horizontal="center" vertical="center" wrapText="1"/>
    </xf>
    <xf numFmtId="0" fontId="30" fillId="0" borderId="27" xfId="12" applyFont="1" applyFill="1" applyBorder="1" applyAlignment="1">
      <alignment horizontal="left" vertical="center" wrapText="1"/>
    </xf>
    <xf numFmtId="0" fontId="30" fillId="0" borderId="27" xfId="12" applyFont="1" applyFill="1" applyBorder="1" applyAlignment="1">
      <alignment vertical="top" wrapText="1"/>
    </xf>
    <xf numFmtId="0" fontId="30" fillId="0" borderId="27" xfId="12" applyFont="1" applyFill="1" applyBorder="1" applyAlignment="1">
      <alignment vertical="center" wrapText="1" shrinkToFit="1"/>
    </xf>
    <xf numFmtId="0" fontId="30" fillId="0" borderId="1" xfId="12" applyFont="1" applyFill="1" applyBorder="1" applyAlignment="1">
      <alignment vertical="center" wrapText="1"/>
    </xf>
    <xf numFmtId="0" fontId="30" fillId="0" borderId="1" xfId="12" applyFont="1" applyFill="1" applyBorder="1" applyAlignment="1">
      <alignment vertical="center" wrapText="1" shrinkToFit="1"/>
    </xf>
    <xf numFmtId="0" fontId="21" fillId="0" borderId="1" xfId="12" applyFont="1" applyFill="1" applyBorder="1" applyAlignment="1">
      <alignment horizontal="center" vertical="center" wrapText="1"/>
    </xf>
    <xf numFmtId="49" fontId="30" fillId="0" borderId="1" xfId="12" quotePrefix="1" applyNumberFormat="1" applyFont="1" applyFill="1" applyBorder="1" applyAlignment="1">
      <alignment horizontal="left" vertical="center" wrapText="1" shrinkToFit="1"/>
    </xf>
    <xf numFmtId="0" fontId="30" fillId="0" borderId="0" xfId="12" applyFont="1" applyFill="1" applyAlignment="1">
      <alignment vertical="center" wrapText="1"/>
    </xf>
    <xf numFmtId="0" fontId="30" fillId="0" borderId="14" xfId="12" applyFont="1" applyFill="1" applyBorder="1" applyAlignment="1">
      <alignment vertical="center" wrapText="1"/>
    </xf>
    <xf numFmtId="0" fontId="21" fillId="0" borderId="15" xfId="12" applyFont="1" applyFill="1" applyBorder="1" applyAlignment="1">
      <alignment horizontal="center" vertical="center" wrapText="1"/>
    </xf>
    <xf numFmtId="0" fontId="21" fillId="0" borderId="14" xfId="12" applyFont="1" applyFill="1" applyBorder="1" applyAlignment="1">
      <alignment horizontal="center" vertical="center" wrapText="1"/>
    </xf>
    <xf numFmtId="0" fontId="30" fillId="0" borderId="14" xfId="12" applyFont="1" applyFill="1" applyBorder="1" applyAlignment="1">
      <alignment horizontal="left" vertical="center" wrapText="1"/>
    </xf>
  </cellXfs>
  <cellStyles count="13">
    <cellStyle name="Normal 2" xfId="2"/>
    <cellStyle name="Normal 2 2" xfId="1"/>
    <cellStyle name="Normal 2 2 3" xfId="4"/>
    <cellStyle name="Normal 2 2 3 2" xfId="6"/>
    <cellStyle name="Normal 2 2 3 2 2" xfId="8"/>
    <cellStyle name="Normal 2 2 3 2 2 2" xfId="10"/>
    <cellStyle name="Normal 2 2 3 2 2 3" xfId="12"/>
    <cellStyle name="Normal 2 2 3 3" xfId="7"/>
    <cellStyle name="Normal 2 2 3 3 2" xfId="9"/>
    <cellStyle name="Normal 2 2 3 3 3" xfId="11"/>
    <cellStyle name="Обычный" xfId="0" builtinId="0"/>
    <cellStyle name="Обычный 2" xfId="5"/>
    <cellStyle name="Обычный_Книга2" xfId="3"/>
  </cellStyles>
  <dxfs count="10">
    <dxf>
      <numFmt numFmtId="164" formatCode="0;\-0;;@"/>
    </dxf>
    <dxf>
      <border outline="0">
        <top style="dashed">
          <color indexed="64"/>
        </top>
      </border>
    </dxf>
    <dxf>
      <border outline="0">
        <left style="dashed">
          <color indexed="64"/>
        </left>
        <right style="dashed">
          <color indexed="64"/>
        </right>
        <top style="dashed">
          <color indexed="64"/>
        </top>
        <bottom style="dashed">
          <color indexed="64"/>
        </bottom>
      </border>
    </dxf>
    <dxf>
      <border outline="0">
        <bottom style="dashed">
          <color indexed="64"/>
        </bottom>
      </border>
    </dxf>
    <dxf>
      <font>
        <b/>
        <i val="0"/>
        <strike val="0"/>
        <condense val="0"/>
        <extend val="0"/>
        <outline val="0"/>
        <shadow val="0"/>
        <u val="none"/>
        <vertAlign val="baseline"/>
        <sz val="10"/>
        <color auto="1"/>
        <name val="Arial Narrow"/>
        <scheme val="none"/>
      </font>
      <fill>
        <patternFill patternType="solid">
          <fgColor indexed="64"/>
          <bgColor theme="8" tint="0.59999389629810485"/>
        </patternFill>
      </fill>
      <alignment horizontal="center" vertical="center" textRotation="0" wrapText="1" indent="0" justifyLastLine="0" shrinkToFit="1" readingOrder="0"/>
      <border diagonalUp="0" diagonalDown="0" outline="0">
        <left style="dashed">
          <color indexed="64"/>
        </left>
        <right style="dashed">
          <color indexed="64"/>
        </right>
        <top/>
        <bottom/>
      </border>
    </dxf>
    <dxf>
      <border outline="0">
        <top style="dashed">
          <color indexed="64"/>
        </top>
      </border>
    </dxf>
    <dxf>
      <border outline="0">
        <left style="dashed">
          <color indexed="64"/>
        </left>
        <right style="dashed">
          <color indexed="64"/>
        </right>
        <top style="dashed">
          <color indexed="64"/>
        </top>
        <bottom style="dashed">
          <color indexed="64"/>
        </bottom>
      </border>
    </dxf>
    <dxf>
      <border outline="0">
        <bottom style="dashed">
          <color indexed="64"/>
        </bottom>
      </border>
    </dxf>
    <dxf>
      <font>
        <b/>
        <i val="0"/>
        <strike val="0"/>
        <condense val="0"/>
        <extend val="0"/>
        <outline val="0"/>
        <shadow val="0"/>
        <u val="none"/>
        <vertAlign val="baseline"/>
        <sz val="10"/>
        <color auto="1"/>
        <name val="Arial Narrow"/>
        <scheme val="none"/>
      </font>
      <fill>
        <patternFill patternType="solid">
          <fgColor indexed="64"/>
          <bgColor theme="8" tint="0.59999389629810485"/>
        </patternFill>
      </fill>
      <alignment horizontal="center" vertical="center" textRotation="0" wrapText="1" indent="0" justifyLastLine="0" shrinkToFit="1" readingOrder="0"/>
      <border diagonalUp="0" diagonalDown="0" outline="0">
        <left style="dashed">
          <color indexed="64"/>
        </left>
        <right style="dashed">
          <color indexed="64"/>
        </right>
        <top/>
        <bottom/>
      </border>
    </dxf>
    <dxf>
      <font>
        <b val="0"/>
        <i val="0"/>
        <strike val="0"/>
        <color theme="1"/>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s>
  <tableStyles count="1" defaultTableStyle="TableStyleMedium2" defaultPivotStyle="PivotStyleLight16">
    <tableStyle name="Table Style 1" pivot="0" count="1">
      <tableStyleElement type="wholeTabl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9" Type="http://schemas.openxmlformats.org/officeDocument/2006/relationships/styles" Target="styles.xml"/><Relationship Id="rId21" Type="http://schemas.openxmlformats.org/officeDocument/2006/relationships/externalLink" Target="externalLinks/externalLink15.xml"/><Relationship Id="rId34" Type="http://schemas.openxmlformats.org/officeDocument/2006/relationships/externalLink" Target="externalLinks/externalLink28.xml"/><Relationship Id="rId42" Type="http://schemas.openxmlformats.org/officeDocument/2006/relationships/customXml" Target="../customXml/item1.xml"/><Relationship Id="rId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37" Type="http://schemas.openxmlformats.org/officeDocument/2006/relationships/externalLink" Target="externalLinks/externalLink3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36" Type="http://schemas.openxmlformats.org/officeDocument/2006/relationships/externalLink" Target="externalLinks/externalLink30.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externalLink" Target="externalLinks/externalLink25.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externalLink" Target="externalLinks/externalLink29.xml"/><Relationship Id="rId43" Type="http://schemas.openxmlformats.org/officeDocument/2006/relationships/customXml" Target="../customXml/item2.xml"/><Relationship Id="rId8" Type="http://schemas.openxmlformats.org/officeDocument/2006/relationships/externalLink" Target="externalLinks/externalLink2.xml"/><Relationship Id="rId3" Type="http://schemas.openxmlformats.org/officeDocument/2006/relationships/worksheet" Target="worksheets/sheet3.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externalLink" Target="externalLinks/externalLink27.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pr.nornick.ru\hv$\Server2\oilchem\Documents%20and%20Settings\EvstafievDV\Local%20Settings\Temporary%20Internet%20Files\OLK34\&#1069;&#1082;&#1086;&#1085;&#1086;&#1084;&#1080;&#1095;&#1077;&#1089;&#1082;&#1080;&#1077;%20&#1087;&#1086;&#1082;&#1072;&#1079;&#1072;&#1090;&#1077;&#1083;&#1080;%20&#1088;&#1072;&#1079;&#1074;&#1080;&#1090;&#1080;&#110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pr.nornick.ru\hv$\Server1\plan&amp;otchet\Documents%20and%20Settings\slesarenko\&#1052;&#1086;&#1080;%20&#1076;&#1086;&#1082;&#1091;&#1084;&#1077;&#1085;&#1090;&#1099;\2005\2004\&#1053;&#1086;&#1074;&#1086;&#1082;&#1091;&#1081;&#1073;&#1099;&#1096;&#1077;&#1074;&#1053;&#1061;\&#1053;&#1086;&#1074;&#1086;&#1082;&#1091;&#1081;&#1053;&#1086;&#1074;&#1057;&#1089;&#1090;&#1053;&#1086;&#11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pr.nornick.ru\hv$\Server1\plan&amp;otchet\Documents%20and%20Settings\slesarenko\&#1052;&#1086;&#1080;%20&#1076;&#1086;&#1082;&#1091;&#1084;&#1077;&#1085;&#1090;&#1099;\2005\2004\&#1053;&#1086;&#1074;&#1086;&#1082;&#1091;&#1081;&#1073;&#1099;&#1096;&#1077;&#1074;&#1053;&#1061;\&#1069;&#1055;%20&#1053;&#1086;&#1074;&#1053;&#1061;&#1050;%20&#1090;&#1086;&#1083;&#1100;&#1082;&#1086;%20&#1082;&#1072;&#1090;&#1072;&#1083;&#1080;&#1079;&#1072;&#1090;&#1086;&#1088;%20&#1080;%20&#1055;&#1058;&#1041;&#1060;%2007.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RG02200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1043;&#1088;&#1091;&#1087;&#1087;&#1099;%20&#1054;&#1057;1"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pr.nornick.ru\hv$\Server1\UPRSP\Documents%20and%20Settings\Stepanova\&#1052;&#1086;&#1080;%20&#1076;&#1086;&#1082;&#1091;&#1084;&#1077;&#1085;&#1090;&#1099;\&#1041;&#1102;&#1076;&#1078;&#1077;&#1090;\&#1041;&#1044;&#1056;-&#1087;&#1083;&#1072;&#1085;%20&#1103;&#1085;&#1074;&#1072;&#1088;&#1100;%2006.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Startup" Target="ADA%20Proje/Raporlar/2003/01%20-%20Rapor%20-%20Ocak.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npr.nornick.ru\hv$\energo\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npr.nornick.ru\hv$\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ysu\TK06022_ASTA\BIM\BILGI\IZMCARF\TK0002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40\EPG_Projeler\DATA\procedures\Qa\BIJWST6\AYRAP10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4-fs2\bizplansbe\&#1054;&#1090;&#1076;&#1077;&#1083;%20&#1041;&#1055;\Nika\&#1058;&#1072;&#1073;&#1083;&#1080;&#1094;&#1072;%20&#1087;&#1086;%20&#1085;&#1086;&#1088;&#1084;&#1072;&#1090;&#1080;&#1074;&#1072;&#1084;%20&#1074;&#1086;&#1076;&#107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LANLAMA\C\LEVENT\Camlik\KESCAM.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npr.nornick.ru\hv$\Server2\Oilchem\Model\Model_ora_2011%20V2%2030.08.06.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Model_1"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pr.nornick.ru\hv$\tek-mosenergo.local\Public\Users\rsosranov\AppData\Local\Microsoft\Windows\Temporary%20Internet%20Files\Content.Outlook\ZZXZ5HGZ\&#1056;&#1072;&#1079;&#1088;&#1072;&#1073;&#1086;&#1090;&#1082;&#1072;%20&#1064;&#1056;%20&#1080;%20&#1095;&#1080;&#1089;&#1083;&#1077;&#1085;&#1085;&#1086;&#1089;&#1090;&#1080;%20&#1085;&#1072;%202012%20&#1075;&#1086;&#1076;\&#1057;&#1054;&#1058;\&#1064;&#1056;%20&#1052;&#1069;&#1055;-&#1058;&#1069;&#1050;%202011%20&#1085;&#1072;%2001.09.201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npr.nornick.ru\hv$\Itc-fileserv\&#1054;&#1058;&#1044;\otdplan\Kolotilshikova\2007%20&#1075;&#1086;&#1076;.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Worksheet%20in%20(C)%205140-XXXX%20Cash%20IAS%20Review"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J:\T04-OFFERS\T-2007\T07.07-%20MEGA%20OMSK\WORKS\Ahmet\BOQ_TZ.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pr.nornick.ru\hv$\Server1\plan&amp;otchet\&#1044;&#1069;&#1055;&#1080;&#1040;\&#1054;&#1090;&#1076;&#1077;&#1083;%20&#1101;&#1082;&#1089;&#1087;&#1077;&#1088;&#1090;&#1080;&#1079;&#1099;\&#1057;&#1093;&#1077;&#1084;&#1099;&#1045;&#1078;&#1052;&#1077;&#1089;&#1055;&#1083;&#1072;&#1085;\2008\&#1040;&#1087;&#1088;&#1077;&#1083;&#1100;\&#1055;&#1051;&#1040;&#1053;\&#1060;&#1077;&#1074;&#1088;&#1072;&#1083;&#1100;%20&#1087;&#1086;%20&#1092;&#1072;&#1082;&#1090;&#1091;\&#1050;&#1072;&#1091;&#1095;&#1091;&#1082;%20%20&#1075;.&#1057;&#1090;&#1077;&#1088;&#1083;&#1080;&#1090;&#1072;&#1084;&#1072;&#1082;%20&#1092;&#1072;&#1082;&#1090;%20&#1092;&#1077;&#1074;&#1088;&#1072;&#1083;&#1103;%2006.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npr.nornick.ru\hv$\Server1\plan&amp;otchet\&#1044;&#1069;&#1055;&#1080;&#1040;\&#1054;&#1090;&#1076;&#1077;&#1083;%20&#1101;&#1092;&#1092;&#1077;&#1082;&#1090;&#1080;&#1074;&#1085;&#1086;&#1089;&#1090;&#1080;\&#1057;&#1093;&#1077;&#1084;&#1099;&#1045;&#1078;&#1052;&#1077;&#1089;&#1055;&#1083;&#1072;&#1085;\&#1060;&#1077;&#1074;&#1088;&#1072;&#1083;&#1100;\&#1060;&#1077;&#1074;&#1088;&#1072;&#1083;&#1100;%20&#1087;&#1086;%20&#1092;&#1072;&#1082;&#1090;&#1091;\&#1044;&#1083;&#1103;%20&#1087;&#1088;&#1077;&#1079;&#1077;&#1085;&#1090;\&#1060;&#1077;&#1074;&#1088;&#1072;&#1083;&#1100;%20&#1087;&#1086;%20&#1092;&#1072;&#1082;&#1090;&#1091;\&#1050;&#1072;&#1091;&#1095;&#1091;&#1082;%20%20&#1075;.&#1057;&#1090;&#1077;&#1088;&#1083;&#1080;&#1090;&#1072;&#1084;&#1072;&#1082;%20&#1092;&#1072;&#1082;&#1090;%20&#1092;&#1077;&#1074;&#1088;&#1072;&#1083;&#1103;%200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ADA%20Proje/Raporlar/2003/Rapor%2008%20-%20Agustos%202003.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work.nornik.ru/Ihenko/&#1087;&#1072;&#1087;&#1082;&#1072;/&#1085;&#1072;&#1082;&#1086;&#1087;&#1083;&#1077;&#1085;&#1080;&#1077;/&#1086;&#1073;&#1098;&#1077;&#1082;&#1090;&#1099;%202000%20&#1069;&#1058;&#1054;/&#1085;&#1086;&#1084;&#1077;&#1085;&#1082;&#1083;&#1072;&#1090;&#1091;&#1088;&#1072;1.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DOCUME~1\BelyhAV\LOCALS~1\Temp\Rar$DI00.781\&#1057;&#1048;&#1040;&#1044;&#1055;sv16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ilgiislem\bilgi%20islem\netbul\den\CPI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project\yutaka\MECHANICAL-tsr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Belgelerim\mrk_rapor\My%20Documents\cumhur\My%20Documents\cumhurexcel\AYLIKR~1\OPR01_proje_monthl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pr.nornick.ru\hv$\Prvs\fo\Documents%20and%20Settings\Demchuk_AE\&#1056;&#1072;&#1073;&#1086;&#1095;&#1080;&#1081;%20&#1089;&#1090;&#1086;&#1083;\&#1057;&#1048;&#1041;&#1059;&#1056;\&#1056;&#1077;&#1075;&#1083;&#1072;&#1084;&#1077;&#1085;&#1090;&#1099;\&#1047;&#1072;&#1103;&#1074;&#1082;&#1072;%20&#1085;&#1072;%20&#1087;&#1083;&#1072;&#1090;&#1077;&#1078;%20&#1055;&#1088;&#1080;&#1083;&#1086;&#1078;&#1077;&#1085;&#1080;&#1077;%201%2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CFO\Fixed%20assets\_Reports%20from%20Bogdanova\12m2004\2004%2012%20-%2040%20&#1043;&#1054;&#1060;%20&#1058;&#1086;&#1084;&#1091;&#1089;&#1080;&#1085;&#1089;&#1082;&#1072;&#1103;.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cablesch-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Кедровский"/>
      <sheetName val="Список подразделений"/>
      <sheetName val="1.0"/>
      <sheetName val="1.1"/>
      <sheetName val="Список"/>
      <sheetName val="основа часы 51W 51 O"/>
      <sheetName val="основа часы CWP3-CWP3A"/>
      <sheetName val="Extrapolacija i interpolacija"/>
      <sheetName val="Справочник"/>
      <sheetName val="Настройка"/>
      <sheetName val="Настройка 1"/>
      <sheetName val="Справочник статей ДДС"/>
      <sheetName val="Параметры должностей"/>
      <sheetName val="Ввод"/>
      <sheetName val="Курсы_валют"/>
      <sheetName val="Раскрывающиеся списки"/>
      <sheetName val="на_1_тут"/>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Cevi ukupno "/>
      <sheetName val="Parametri"/>
      <sheetName val="Условия"/>
      <sheetName val="Списки"/>
      <sheetName val="UGOL"/>
      <sheetName val="Перечень"/>
      <sheetName val="на_1_тут1"/>
      <sheetName val="на_1_тут2"/>
      <sheetName val="на_1_тут3"/>
      <sheetName val="на_1_тут4"/>
      <sheetName val="на_1_тут5"/>
      <sheetName val="на_1_тут6"/>
      <sheetName val="на_1_тут7"/>
      <sheetName val="ВАРИАНТ 3 РАБОЧИЙ"/>
      <sheetName val="20"/>
      <sheetName val="23"/>
      <sheetName val="26"/>
      <sheetName val="27"/>
      <sheetName val="28"/>
      <sheetName val="21"/>
      <sheetName val="29"/>
      <sheetName val="Справочники"/>
      <sheetName val="25"/>
      <sheetName val="19"/>
      <sheetName val="22"/>
      <sheetName val="24"/>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ВАРИАНТ_3_РАБОЧИЙ"/>
      <sheetName val="план_2000"/>
      <sheetName val="Главная_для_ТП"/>
      <sheetName val="1_15_(д_б_)"/>
      <sheetName val="T0"/>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Drop down lists"/>
      <sheetName val="реестр сф 2012"/>
      <sheetName val="служебная"/>
      <sheetName val="Итоги"/>
      <sheetName val="Лист2"/>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 СУ ФНП"/>
      <sheetName val="БДР Ф1-АД"/>
      <sheetName val="Перечень значений"/>
      <sheetName val="Источник данных"/>
      <sheetName val="Стро"/>
      <sheetName val="Сотрудники"/>
      <sheetName val="ис.смета"/>
      <sheetName val="1"/>
      <sheetName val="0"/>
      <sheetName val="Ведомость объемов работ"/>
      <sheetName val="Свод сметы"/>
      <sheetName val="П.8."/>
      <sheetName val="Автозаполнение"/>
      <sheetName val="Handbook"/>
      <sheetName val="Информ-я о регулируемой орг-и"/>
      <sheetName val="Справочник коды"/>
      <sheetName val="база подразделение"/>
      <sheetName val="база статьи затрат"/>
      <sheetName val="Справочник подпроеков"/>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СП"/>
      <sheetName val="Потр. щебня"/>
      <sheetName val="ГХ РД"/>
      <sheetName val="ГПР ТОФ"/>
      <sheetName val="Статусы"/>
      <sheetName val="справка"/>
      <sheetName val="Константы"/>
      <sheetName val="Статьи БДДС"/>
      <sheetName val="Справочник_2"/>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Свод_сметы"/>
      <sheetName val="П_8_"/>
      <sheetName val="Информ-я_о_регулируемой_орг-и"/>
      <sheetName val="Справочник_коды"/>
      <sheetName val="база_подразделение"/>
      <sheetName val="база_статьи_затрат"/>
      <sheetName val="Ведомость_объемов_работ"/>
      <sheetName val="Справочник_подпроеков"/>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СправочникУМиТ"/>
      <sheetName val="Параметры"/>
      <sheetName val="БД"/>
      <sheetName val="ID ПС"/>
      <sheetName val="Нормы325"/>
      <sheetName val="TOPLIWO"/>
      <sheetName val="2018"/>
      <sheetName val="2019"/>
      <sheetName val="договора-ОТЧЕТутв.БП"/>
      <sheetName val="Справочно"/>
      <sheetName val="Типовые причины"/>
      <sheetName val="БЗ"/>
      <sheetName val="Классификатор"/>
      <sheetName val="ID_ПС"/>
      <sheetName val="Справочник ЦФО"/>
      <sheetName val="Отчет"/>
      <sheetName val="Пров_Знач"/>
      <sheetName val="01"/>
      <sheetName val="Расчет НВВ общи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refreshError="1"/>
      <sheetData sheetId="174"/>
      <sheetData sheetId="175"/>
      <sheetData sheetId="176"/>
      <sheetData sheetId="177" refreshError="1"/>
      <sheetData sheetId="178" refreshError="1"/>
      <sheetData sheetId="179" refreshError="1"/>
      <sheetData sheetId="180" refreshError="1"/>
      <sheetData sheetId="181" refreshError="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
      <sheetName val="Data"/>
      <sheetName val="Integrali e proporzionali"/>
      <sheetName val="OB 2000"/>
      <sheetName val="Turnover 2000"/>
      <sheetName val="PN_CONS"/>
      <sheetName val="источники"/>
      <sheetName val="Свод ДДС"/>
      <sheetName val="RG022001"/>
      <sheetName val="Integrali_e_proporzionali"/>
      <sheetName val="OB_2000"/>
      <sheetName val="Turnover_2000"/>
      <sheetName val="KEY"/>
      <sheetName val="payments"/>
      <sheetName val="Декабрь"/>
      <sheetName val="XLR_NoRangeSheet"/>
      <sheetName val="Share Price 2002"/>
      <sheetName val="СВОД_БДР+"/>
      <sheetName val="ЦФО"/>
      <sheetName val="коды проектов"/>
      <sheetName val="5.8 ВГР для БДР"/>
      <sheetName val="Integrali_e_proporzionali1"/>
      <sheetName val="OB_20001"/>
      <sheetName val="Turnover_20001"/>
      <sheetName val="Свод_ДДС"/>
      <sheetName val="Share_Price_2002"/>
      <sheetName val="Инфо"/>
      <sheetName val="Баланс"/>
      <sheetName val="Допущения"/>
      <sheetName val="Взз"/>
      <sheetName val="Com0124"/>
      <sheetName val="Com0226"/>
      <sheetName val="Integrali_e_proporzionali2"/>
      <sheetName val="OB_20002"/>
      <sheetName val="Turnover_20002"/>
      <sheetName val="Свод_ДДС1"/>
      <sheetName val="Share_Price_20021"/>
      <sheetName val="коды_проектов"/>
      <sheetName val="5_8_ВГР_для_БДР"/>
      <sheetName val="Справочники"/>
      <sheetName val="Настройки"/>
      <sheetName val="Лист2"/>
      <sheetName val="Лист3"/>
      <sheetName val="spsk"/>
      <sheetName val="mapping"/>
      <sheetName val="Сп.СМиМ"/>
      <sheetName val="Сп.Контрагенты"/>
      <sheetName val="Сп.Номер сметы"/>
      <sheetName val="статьи БДДС"/>
      <sheetName val="Контагенты"/>
      <sheetName val="статьи БДР"/>
      <sheetName val="Проекты"/>
      <sheetName val="infl_rates"/>
      <sheetName val="Settings"/>
      <sheetName val="Списки"/>
      <sheetName val="список"/>
      <sheetName val="Integrali_e_proporzionali4"/>
      <sheetName val="OB_20004"/>
      <sheetName val="Turnover_20004"/>
      <sheetName val="Свод_ДДС3"/>
      <sheetName val="Share_Price_20023"/>
      <sheetName val="коды_проектов2"/>
      <sheetName val="5_8_ВГР_для_БДР2"/>
      <sheetName val="Сп_СМиМ1"/>
      <sheetName val="Сп_Контрагенты1"/>
      <sheetName val="Сп_Номер_сметы1"/>
      <sheetName val="статьи_БДДС1"/>
      <sheetName val="статьи_БДР1"/>
      <sheetName val="Integrali_e_proporzionali3"/>
      <sheetName val="OB_20003"/>
      <sheetName val="Turnover_20003"/>
      <sheetName val="Свод_ДДС2"/>
      <sheetName val="Share_Price_20022"/>
      <sheetName val="коды_проектов1"/>
      <sheetName val="5_8_ВГР_для_БДР1"/>
      <sheetName val="Сп_СМиМ"/>
      <sheetName val="Сп_Контрагенты"/>
      <sheetName val="Сп_Номер_сметы"/>
      <sheetName val="статьи_БДДС"/>
      <sheetName val="статьи_БДР"/>
      <sheetName val="Integrali_e_proporzionali5"/>
      <sheetName val="OB_20005"/>
      <sheetName val="Turnover_20005"/>
      <sheetName val="Свод_ДДС4"/>
      <sheetName val="Share_Price_20024"/>
      <sheetName val="коды_проектов3"/>
      <sheetName val="5_8_ВГР_для_БДР3"/>
      <sheetName val="Сп_СМиМ2"/>
      <sheetName val="Сп_Контрагенты2"/>
      <sheetName val="Сп_Номер_сметы2"/>
      <sheetName val="статьи_БДДС2"/>
      <sheetName val="статьи_БДР2"/>
      <sheetName val="Integrali_e_proporzionali6"/>
      <sheetName val="OB_20006"/>
      <sheetName val="Turnover_20006"/>
      <sheetName val="Свод_ДДС5"/>
      <sheetName val="Share_Price_20025"/>
      <sheetName val="коды_проектов4"/>
      <sheetName val="5_8_ВГР_для_БДР4"/>
      <sheetName val="Сп_СМиМ3"/>
      <sheetName val="Сп_Контрагенты3"/>
      <sheetName val="Сп_Номер_сметы3"/>
      <sheetName val="статьи_БДДС3"/>
      <sheetName val="статьи_БДР3"/>
      <sheetName val="Integrali_e_proporzionali7"/>
      <sheetName val="OB_20007"/>
      <sheetName val="Turnover_20007"/>
      <sheetName val="Свод_ДДС6"/>
      <sheetName val="Share_Price_20026"/>
      <sheetName val="коды_проектов5"/>
      <sheetName val="5_8_ВГР_для_БДР5"/>
      <sheetName val="Сп_СМиМ4"/>
      <sheetName val="Сп_Контрагенты4"/>
      <sheetName val="Сп_Номер_сметы4"/>
      <sheetName val="статьи_БДДС4"/>
      <sheetName val="статьи_БДР4"/>
      <sheetName val="Integrali_e_proporzionali8"/>
      <sheetName val="OB_20008"/>
      <sheetName val="Turnover_20008"/>
      <sheetName val="Свод_ДДС7"/>
      <sheetName val="Share_Price_20027"/>
      <sheetName val="коды_проектов6"/>
      <sheetName val="5_8_ВГР_для_БДР6"/>
      <sheetName val="Сп_СМиМ5"/>
      <sheetName val="Сп_Контрагенты5"/>
      <sheetName val="Сп_Номер_сметы5"/>
      <sheetName val="статьи_БДДС5"/>
      <sheetName val="статьи_БДР5"/>
      <sheetName val="Integrali_e_proporzionali9"/>
      <sheetName val="OB_20009"/>
      <sheetName val="Turnover_20009"/>
      <sheetName val="Свод_ДДС8"/>
      <sheetName val="Share_Price_20028"/>
      <sheetName val="коды_проектов7"/>
      <sheetName val="5_8_ВГР_для_БДР7"/>
      <sheetName val="Сп_СМиМ6"/>
      <sheetName val="Сп_Контрагенты6"/>
      <sheetName val="Сп_Номер_сметы6"/>
      <sheetName val="статьи_БДДС6"/>
      <sheetName val="статьи_БДР6"/>
      <sheetName val="Новый справочник БДР"/>
      <sheetName val="Приложение 2 (НРР)"/>
      <sheetName val="Закупки"/>
      <sheetName val="Natl Consult Reg."/>
      <sheetName val="6Mp1"/>
      <sheetName val="Help"/>
      <sheetName val="справочник"/>
      <sheetName val="ЗАГРУЗКА"/>
      <sheetName val="A"/>
      <sheetName val="Константы"/>
      <sheetName val="ДДС"/>
      <sheetName val="AR2-F21"/>
      <sheetName val="AR1-F20"/>
      <sheetName val="ПРОГНОЗ_1"/>
      <sheetName val="Внутренние Региональные Цик (2"/>
      <sheetName val="Personnel_Свод"/>
      <sheetName val="Hyperion"/>
      <sheetName val="Список действий"/>
      <sheetName val="2013"/>
      <sheetName val="База1"/>
      <sheetName val="C50"/>
      <sheetName val="B22"/>
      <sheetName val="Support"/>
      <sheetName val="Вид_графиков"/>
      <sheetName val="Запрос"/>
      <sheetName val=" справка виды работ и KPI"/>
      <sheetName val="Sheet1"/>
      <sheetName val="БДР с Дулис"/>
      <sheetName val="БДР свод по ОП"/>
      <sheetName val="12 В.-Прибр"/>
      <sheetName val="10 Песч"/>
      <sheetName val="21 Песч"/>
      <sheetName val="23 Песч"/>
      <sheetName val="2 таимб"/>
      <sheetName val="1 чунс"/>
      <sheetName val="2 Абакан"/>
      <sheetName val="3 Абакан"/>
      <sheetName val="3 Имбин"/>
      <sheetName val="4 Имбин"/>
      <sheetName val="2 Ильб"/>
      <sheetName val="6 Ильб"/>
      <sheetName val="11 Чик"/>
      <sheetName val="1 Бохан"/>
      <sheetName val="2 Бохан"/>
      <sheetName val="2С Н.-Квакч"/>
      <sheetName val="4П Кшук"/>
      <sheetName val="Свод по ВСП (без нов.скв)"/>
      <sheetName val="АК"/>
      <sheetName val="БПО"/>
      <sheetName val="ЭС"/>
      <sheetName val="ЛПЖ"/>
      <sheetName val="УХМТР"/>
      <sheetName val="ЦКС"/>
      <sheetName val="Объекты КБГ"/>
      <sheetName val="Прочие"/>
      <sheetName val="сч,20,сч.23,сч.26 (нов.скв)"/>
      <sheetName val="18-05 Дул"/>
      <sheetName val="18-11 Дул"/>
      <sheetName val="18-08 Дул"/>
      <sheetName val="18-01 Дул"/>
      <sheetName val="21 Нерц"/>
      <sheetName val="Лист7"/>
      <sheetName val="Лист8"/>
      <sheetName val="доход от 15.02 на 17407м"/>
      <sheetName val="доход Дулис с моб"/>
      <sheetName val="Свод_проекты"/>
      <sheetName val="Проект_1"/>
      <sheetName val="Проект_2"/>
      <sheetName val="Проект_3"/>
      <sheetName val="Проект_4"/>
      <sheetName val="Проект_5"/>
      <sheetName val="Проект_6"/>
      <sheetName val="Проект_7"/>
      <sheetName val="Проект_8"/>
      <sheetName val="Проект_9"/>
      <sheetName val="Проект_10"/>
      <sheetName val="Проект_11"/>
      <sheetName val="ФА_март"/>
      <sheetName val="Комментарии"/>
      <sheetName val="Бридж_В_март"/>
      <sheetName val="Бридж_П_март"/>
      <sheetName val=" БДР "/>
      <sheetName val="Баланс УУ"/>
      <sheetName val="ДДС кос"/>
      <sheetName val="ДДС_прям"/>
      <sheetName val="Скв.52"/>
      <sheetName val="Скв.205"/>
      <sheetName val="Скв.123"/>
      <sheetName val="Скв.202"/>
      <sheetName val="Скв.160"/>
      <sheetName val="БДР (52)"/>
      <sheetName val="БДР (Исп)"/>
      <sheetName val="БДР(общ)"/>
      <sheetName val="Форма"/>
      <sheetName val="БДР 2015"/>
      <sheetName val="БДР"/>
      <sheetName val="Дни (риск)"/>
      <sheetName val="СС"/>
      <sheetName val="БС"/>
      <sheetName val="Дни"/>
      <sheetName val="Выручка риск"/>
      <sheetName val="Выручка дог."/>
      <sheetName val="Криос"/>
      <sheetName val="ДДС (2014)"/>
      <sheetName val="IN PUT"/>
      <sheetName val="Лизинг"/>
      <sheetName val="2. выпадающие списки"/>
      <sheetName val="2013 БУХ"/>
      <sheetName val="2013 FN"/>
      <sheetName val="Integrali_e_proporzionali10"/>
      <sheetName val="OB_200010"/>
      <sheetName val="Turnover_200010"/>
      <sheetName val="Свод_ДДС9"/>
      <sheetName val="Share_Price_20029"/>
      <sheetName val="коды_проектов8"/>
      <sheetName val="5_8_ВГР_для_БДР8"/>
      <sheetName val="Сп_СМиМ7"/>
      <sheetName val="Сп_Контрагенты7"/>
      <sheetName val="Сп_Номер_сметы7"/>
      <sheetName val="статьи_БДДС7"/>
      <sheetName val="статьи_БДР7"/>
      <sheetName val="Новый_справочник_БДР"/>
      <sheetName val="Приложение_2_(НРР)"/>
      <sheetName val="Natl_Consult_Reg_"/>
      <sheetName val="Внутренние_Региональные_Цик_(2"/>
      <sheetName val="Список_действий"/>
      <sheetName val="_справка_виды_работ_и_KPI"/>
      <sheetName val="БДР_с_Дулис"/>
      <sheetName val="БДР_свод_по_ОП"/>
      <sheetName val="12_В_-Прибр"/>
      <sheetName val="10_Песч"/>
      <sheetName val="21_Песч"/>
      <sheetName val="23_Песч"/>
      <sheetName val="2_таимб"/>
      <sheetName val="1_чунс"/>
      <sheetName val="2_Абакан"/>
      <sheetName val="3_Абакан"/>
      <sheetName val="3_Имбин"/>
      <sheetName val="4_Имбин"/>
      <sheetName val="2_Ильб"/>
      <sheetName val="6_Ильб"/>
      <sheetName val="11_Чик"/>
      <sheetName val="1_Бохан"/>
      <sheetName val="2_Бохан"/>
      <sheetName val="2С_Н_-Квакч"/>
      <sheetName val="4П_Кшук"/>
      <sheetName val="Свод_по_ВСП_(без_нов_скв)"/>
      <sheetName val="Объекты_КБГ"/>
      <sheetName val="сч,20,сч_23,сч_26_(нов_скв)"/>
      <sheetName val="18-05_Дул"/>
      <sheetName val="18-11_Дул"/>
      <sheetName val="18-08_Дул"/>
      <sheetName val="18-01_Дул"/>
      <sheetName val="21_Нерц"/>
      <sheetName val="доход_от_15_02_на_17407м"/>
      <sheetName val="доход_Дулис_с_моб"/>
      <sheetName val="_БДР_"/>
      <sheetName val="Баланс_УУ"/>
      <sheetName val="ДДС_кос"/>
      <sheetName val="Скв_52"/>
      <sheetName val="Скв_205"/>
      <sheetName val="Скв_123"/>
      <sheetName val="Скв_202"/>
      <sheetName val="Скв_160"/>
      <sheetName val="БДР_(52)"/>
      <sheetName val="БДР_(Исп)"/>
      <sheetName val="БДР_2015"/>
      <sheetName val="Дни_(риск)"/>
      <sheetName val="Выручка_риск"/>
      <sheetName val="Выручка_дог_"/>
      <sheetName val="ДДС_(2014)"/>
      <sheetName val="IN_PUT"/>
      <sheetName val="2__выпадающие_списки"/>
      <sheetName val="2013_БУХ"/>
      <sheetName val="2013_FN"/>
      <sheetName val="IFRS Mapping"/>
      <sheetName val="52001"/>
      <sheetName val="УК ДДС"/>
      <sheetName val="URS"/>
      <sheetName val="Info"/>
      <sheetName val=" nfcst_py"/>
      <sheetName val="Работают (без вернувшихся)"/>
      <sheetName val="Уволены (без переводов)"/>
      <sheetName val="Support tables"/>
      <sheetName val="ФС_Группы_БК"/>
      <sheetName val="Исполнитель"/>
      <sheetName val="Спр"/>
      <sheetName val="СПП_Проект"/>
      <sheetName val="Контрагент"/>
      <sheetName val="95.5.1"/>
      <sheetName val="1-ЭСПЦ"/>
      <sheetName val="Спр_системы_опл"/>
      <sheetName val="Спр_Предпр"/>
      <sheetName val="AJE62"/>
    </sheetNames>
    <sheetDataSet>
      <sheetData sheetId="0">
        <row r="1">
          <cell r="B1">
            <v>-1221134.819999984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 sheetId="147"/>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sheetData sheetId="168">
        <row r="1">
          <cell r="B1">
            <v>-1221134.819999984</v>
          </cell>
        </row>
      </sheetData>
      <sheetData sheetId="169">
        <row r="1">
          <cell r="B1">
            <v>-1221134.819999984</v>
          </cell>
        </row>
      </sheetData>
      <sheetData sheetId="170">
        <row r="1">
          <cell r="B1">
            <v>-1221134.819999984</v>
          </cell>
        </row>
      </sheetData>
      <sheetData sheetId="171">
        <row r="1">
          <cell r="B1">
            <v>-1221134.819999984</v>
          </cell>
        </row>
      </sheetData>
      <sheetData sheetId="172">
        <row r="1">
          <cell r="B1">
            <v>-1221134.819999984</v>
          </cell>
        </row>
      </sheetData>
      <sheetData sheetId="173">
        <row r="1">
          <cell r="B1">
            <v>-1221134.819999984</v>
          </cell>
        </row>
      </sheetData>
      <sheetData sheetId="174">
        <row r="1">
          <cell r="B1">
            <v>-1221134.819999984</v>
          </cell>
        </row>
      </sheetData>
      <sheetData sheetId="175">
        <row r="1">
          <cell r="B1">
            <v>-1221134.819999984</v>
          </cell>
        </row>
      </sheetData>
      <sheetData sheetId="176">
        <row r="1">
          <cell r="B1">
            <v>-1221134.819999984</v>
          </cell>
        </row>
      </sheetData>
      <sheetData sheetId="177">
        <row r="1">
          <cell r="B1">
            <v>-1221134.819999984</v>
          </cell>
        </row>
      </sheetData>
      <sheetData sheetId="178">
        <row r="1">
          <cell r="B1">
            <v>-1221134.819999984</v>
          </cell>
        </row>
      </sheetData>
      <sheetData sheetId="179">
        <row r="1">
          <cell r="B1">
            <v>-1221134.819999984</v>
          </cell>
        </row>
      </sheetData>
      <sheetData sheetId="180"/>
      <sheetData sheetId="181"/>
      <sheetData sheetId="182"/>
      <sheetData sheetId="183"/>
      <sheetData sheetId="184">
        <row r="1">
          <cell r="B1">
            <v>-1221134.819999984</v>
          </cell>
        </row>
      </sheetData>
      <sheetData sheetId="185">
        <row r="1">
          <cell r="B1">
            <v>-1221134.819999984</v>
          </cell>
        </row>
      </sheetData>
      <sheetData sheetId="186">
        <row r="1">
          <cell r="B1">
            <v>-1221134.819999984</v>
          </cell>
        </row>
      </sheetData>
      <sheetData sheetId="187">
        <row r="1">
          <cell r="B1">
            <v>-1221134.819999984</v>
          </cell>
        </row>
      </sheetData>
      <sheetData sheetId="188">
        <row r="1">
          <cell r="B1">
            <v>-1221134.819999984</v>
          </cell>
        </row>
      </sheetData>
      <sheetData sheetId="189">
        <row r="1">
          <cell r="B1">
            <v>-1221134.819999984</v>
          </cell>
        </row>
      </sheetData>
      <sheetData sheetId="190">
        <row r="1">
          <cell r="B1">
            <v>-1221134.819999984</v>
          </cell>
        </row>
      </sheetData>
      <sheetData sheetId="191">
        <row r="1">
          <cell r="B1">
            <v>-1221134.819999984</v>
          </cell>
        </row>
      </sheetData>
      <sheetData sheetId="192">
        <row r="1">
          <cell r="B1">
            <v>-1221134.819999984</v>
          </cell>
        </row>
      </sheetData>
      <sheetData sheetId="193">
        <row r="1">
          <cell r="B1">
            <v>-1221134.819999984</v>
          </cell>
        </row>
      </sheetData>
      <sheetData sheetId="194">
        <row r="1">
          <cell r="B1">
            <v>-1221134.819999984</v>
          </cell>
        </row>
      </sheetData>
      <sheetData sheetId="195">
        <row r="1">
          <cell r="B1">
            <v>-1221134.819999984</v>
          </cell>
        </row>
      </sheetData>
      <sheetData sheetId="196">
        <row r="1">
          <cell r="B1">
            <v>-1221134.819999984</v>
          </cell>
        </row>
      </sheetData>
      <sheetData sheetId="197">
        <row r="1">
          <cell r="B1">
            <v>-1221134.819999984</v>
          </cell>
        </row>
      </sheetData>
      <sheetData sheetId="198">
        <row r="1">
          <cell r="B1">
            <v>-1221134.819999984</v>
          </cell>
        </row>
      </sheetData>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ow r="1">
          <cell r="B1">
            <v>-1221134.819999984</v>
          </cell>
        </row>
      </sheetData>
      <sheetData sheetId="222">
        <row r="1">
          <cell r="B1">
            <v>-1221134.819999984</v>
          </cell>
        </row>
      </sheetData>
      <sheetData sheetId="223">
        <row r="1">
          <cell r="B1">
            <v>-1221134.819999984</v>
          </cell>
        </row>
      </sheetData>
      <sheetData sheetId="224"/>
      <sheetData sheetId="225"/>
      <sheetData sheetId="226">
        <row r="1">
          <cell r="B1">
            <v>-1221134.819999984</v>
          </cell>
        </row>
      </sheetData>
      <sheetData sheetId="227"/>
      <sheetData sheetId="228"/>
      <sheetData sheetId="229"/>
      <sheetData sheetId="230"/>
      <sheetData sheetId="231"/>
      <sheetData sheetId="232"/>
      <sheetData sheetId="233"/>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row r="1">
          <cell r="B1">
            <v>-1221134.819999984</v>
          </cell>
        </row>
      </sheetData>
      <sheetData sheetId="276">
        <row r="1">
          <cell r="B1">
            <v>-1221134.819999984</v>
          </cell>
        </row>
      </sheetData>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row r="1">
          <cell r="B1">
            <v>-1221134.819999984</v>
          </cell>
        </row>
      </sheetData>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уппы ОС"/>
      <sheetName val="XLR_NoRangeSheet"/>
      <sheetName val="Свод"/>
      <sheetName val="Перечень данных"/>
      <sheetName val="Сумм"/>
      <sheetName val="АНАЛИТ"/>
      <sheetName val="Данные для расчета"/>
      <sheetName val="DB2002"/>
      <sheetName val="Взз"/>
      <sheetName val="ВСЕГО  2010"/>
      <sheetName val="Группы ОС1"/>
      <sheetName val="КлассЗСМК"/>
      <sheetName val="A5 SAD turn around affect"/>
      <sheetName val="FX"/>
      <sheetName val="База"/>
      <sheetName val="Cover"/>
      <sheetName val="Data USA Cdn$"/>
      <sheetName val="Data USA US$"/>
      <sheetName val="i2"/>
      <sheetName val="payments"/>
      <sheetName val="КлассНТМК"/>
      <sheetName val="Rate"/>
      <sheetName val="Data"/>
      <sheetName val="Rates"/>
      <sheetName val="U1.3_Transformation"/>
      <sheetName val="OB 2000"/>
      <sheetName val="Turnover 2000"/>
      <sheetName val="Assumptions"/>
      <sheetName val="#ССЫЛКА"/>
      <sheetName val="04b"/>
      <sheetName val="Допущения"/>
      <sheetName val="Лист4"/>
      <sheetName val="Param"/>
      <sheetName val="Disclosure"/>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6"/>
      <sheetName val="7"/>
      <sheetName val="8"/>
      <sheetName val="9"/>
      <sheetName val="Заголовок"/>
      <sheetName val="Vars"/>
      <sheetName val="RTS"/>
      <sheetName val="Bal Sheet"/>
      <sheetName val="РСБУ_МСФО"/>
      <sheetName val="ЮжКузбас"/>
      <sheetName val="Sheet1"/>
      <sheetName val="Quarterly LBO Model"/>
      <sheetName val="comps"/>
      <sheetName val="Компенсация2"/>
      <sheetName val="5310.01"/>
      <sheetName val="5300.04"/>
      <sheetName val="Inputs"/>
      <sheetName val="Novatek (RUR)"/>
      <sheetName val="Final schedule"/>
      <sheetName val="INFO"/>
      <sheetName val="only D"/>
      <sheetName val="Spare parts by cust"/>
      <sheetName val="by customer - veh"/>
      <sheetName val="1.1.1 Сервисные ставки"/>
      <sheetName val="параметры"/>
      <sheetName val="об"/>
      <sheetName val="MAIN"/>
      <sheetName val="ОСВ-отчет"/>
      <sheetName val="Misc"/>
    </sheetNames>
    <sheetDataSet>
      <sheetData sheetId="0" refreshError="1"/>
      <sheetData sheetId="1" refreshError="1">
        <row r="8">
          <cell r="B8">
            <v>64201028</v>
          </cell>
          <cell r="T8">
            <v>6081486.1799999997</v>
          </cell>
          <cell r="Y8">
            <v>113410060.84</v>
          </cell>
        </row>
        <row r="9">
          <cell r="F9">
            <v>3725448.01</v>
          </cell>
          <cell r="K9">
            <v>739245350.10000002</v>
          </cell>
          <cell r="P9">
            <v>10603586.07</v>
          </cell>
          <cell r="AC9">
            <v>0</v>
          </cell>
        </row>
        <row r="10">
          <cell r="H10">
            <v>518776.43</v>
          </cell>
          <cell r="M10">
            <v>12917006.76</v>
          </cell>
          <cell r="R10">
            <v>3316923.53</v>
          </cell>
          <cell r="W10">
            <v>766219250.07000005</v>
          </cell>
        </row>
      </sheetData>
      <sheetData sheetId="2">
        <row r="8">
          <cell r="B8">
            <v>64201028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Kapak"/>
      <sheetName val="Rapor Kapsamı"/>
      <sheetName val="PM_Raporu"/>
      <sheetName val="Proje Hakkında Bilgiler"/>
      <sheetName val="Proje Aylık Faaliyet Degerl."/>
      <sheetName val="Proje Prog Deg Özeti"/>
      <sheetName val="FaaliyetDeg"/>
      <sheetName val="Finansal tamamlanma Eğrisi"/>
      <sheetName val="Fiziksel tamamlanma Eğrisi"/>
      <sheetName val="Butce Degerlendirme Ozeti"/>
      <sheetName val="Dahili İstihkak Raporu"/>
      <sheetName val="Ambar"/>
      <sheetName val="Nakit Akım Tablosu "/>
      <sheetName val="Bekleyen Alacaklar Tablosu"/>
      <sheetName val="Bekleyen Borclar"/>
      <sheetName val="Personel Durum Ozeti"/>
      <sheetName val="Personel Maliyet Özeti USD"/>
      <sheetName val="Degisiklik"/>
      <sheetName val="emniyet"/>
      <sheetName val="Finansal tamamlanma E?risi"/>
      <sheetName val="Sayfa1"/>
      <sheetName val="Kur"/>
      <sheetName val="303 Bord. de base des prix VRD"/>
      <sheetName val=" N Finansal Eğri"/>
      <sheetName val="DIV 2"/>
      <sheetName val="Tender Summary"/>
      <sheetName val="SCHEDULE"/>
      <sheetName val="HUD YOLU DUVAR 8 MT"/>
      <sheetName val="Rapor_Kapsamı"/>
      <sheetName val="Proje_Hakkında_Bilgiler"/>
      <sheetName val="Proje_Aylık_Faaliyet_Degerl_"/>
      <sheetName val="Proje_Prog_Deg_Özeti"/>
      <sheetName val="Finansal_tamamlanma_Eğrisi"/>
      <sheetName val="Fiziksel_tamamlanma_Eğrisi"/>
      <sheetName val="Butce_Degerlendirme_Ozeti"/>
      <sheetName val="Dahili_İstihkak_Raporu"/>
      <sheetName val="Nakit_Akım_Tablosu_"/>
      <sheetName val="Bekleyen_Alacaklar_Tablosu"/>
      <sheetName val="Bekleyen_Borclar"/>
      <sheetName val="Personel_Durum_Ozeti"/>
      <sheetName val="Personel_Maliyet_Özeti_USD"/>
      <sheetName val="Finansal_tamamlanma_E?risi"/>
      <sheetName val="Proje Kodları"/>
      <sheetName val="02 Beton Takip"/>
      <sheetName val="303_Bord__de_base_des_prix_VRD"/>
      <sheetName val="_N_Finansal_Eğri"/>
      <sheetName val="DIV_2"/>
      <sheetName val="Tender_Summary"/>
      <sheetName val="1998-06 (Ruslar-Endirekt)"/>
      <sheetName val="KADIKES2"/>
      <sheetName val="Rapor_Kapsamı1"/>
      <sheetName val="Proje_Hakkında_Bilgiler1"/>
      <sheetName val="Proje_Aylık_Faaliyet_Degerl_1"/>
      <sheetName val="Proje_Prog_Deg_Özeti1"/>
      <sheetName val="Finansal_tamamlanma_Eğrisi1"/>
      <sheetName val="Fiziksel_tamamlanma_Eğrisi1"/>
      <sheetName val="Butce_Degerlendirme_Ozeti1"/>
      <sheetName val="Dahili_İstihkak_Raporu1"/>
      <sheetName val="Nakit_Akım_Tablosu_1"/>
      <sheetName val="Bekleyen_Alacaklar_Tablosu1"/>
      <sheetName val="Bekleyen_Borclar1"/>
      <sheetName val="Personel_Durum_Ozeti1"/>
      <sheetName val="Personel_Maliyet_Özeti_USD1"/>
      <sheetName val="Finansal_tamamlanma_E?risi1"/>
      <sheetName val="HUD_YOLU_DUVAR_8_MT"/>
      <sheetName val="Proje_Kodları"/>
      <sheetName val="02_Beton_Takip"/>
      <sheetName val="POZLAR"/>
      <sheetName val="01 - Rapor - Ocak"/>
      <sheetName val="Can"/>
      <sheetName val=""/>
      <sheetName val="analiz"/>
      <sheetName val="s"/>
      <sheetName val="Factor"/>
      <sheetName val="01 - Rapor - Ocak.xls"/>
      <sheetName val="Rapor_Kapsamı2"/>
      <sheetName val="Proje_Hakkında_Bilgiler2"/>
      <sheetName val="Proje_Aylık_Faaliyet_Degerl_2"/>
      <sheetName val="Proje_Prog_Deg_Özeti2"/>
      <sheetName val="Finansal_tamamlanma_Eğrisi2"/>
      <sheetName val="Fiziksel_tamamlanma_Eğrisi2"/>
      <sheetName val="Butce_Degerlendirme_Ozeti2"/>
      <sheetName val="Dahili_İstihkak_Raporu2"/>
      <sheetName val="Nakit_Akım_Tablosu_2"/>
      <sheetName val="Bekleyen_Alacaklar_Tablosu2"/>
      <sheetName val="Bekleyen_Borclar2"/>
      <sheetName val="Personel_Durum_Ozeti2"/>
      <sheetName val="Personel_Maliyet_Özeti_USD2"/>
      <sheetName val="Finansal_tamamlanma_E?risi2"/>
      <sheetName val="303_Bord__de_base_des_prix_VRD1"/>
      <sheetName val="_N_Finansal_Eğri1"/>
      <sheetName val="DIV_21"/>
      <sheetName val="Tender_Summary1"/>
      <sheetName val="HUD_YOLU_DUVAR_8_MT1"/>
      <sheetName val="Proje_Kodları1"/>
      <sheetName val="02_Beton_Takip1"/>
      <sheetName val="1998-06_(Ruslar-Endirekt)"/>
      <sheetName val="İCMAL"/>
      <sheetName val="Indirect"/>
      <sheetName val="MALZ.LIST."/>
      <sheetName val="TABLO-3"/>
      <sheetName val="cover"/>
      <sheetName val="BEYAN ARKAYÜZ"/>
      <sheetName val="CCP,LEYES, Y DEC."/>
      <sheetName val="Financial"/>
      <sheetName val="Draw"/>
      <sheetName val="Hard and Soft Cost CF"/>
      <sheetName val="A"/>
      <sheetName val="TESİSAT"/>
      <sheetName val="MALZ_LIST_"/>
      <sheetName val="Finansal tamamlanma E_risi"/>
      <sheetName val="Finansal_tamamlanma_E_risi"/>
      <sheetName val="Yonetici Raporu"/>
      <sheetName val="Finansal_tamamlanma_E?risi3"/>
      <sheetName val="Rapor_Kapsamı3"/>
      <sheetName val="Proje_Hakkında_Bilgiler3"/>
      <sheetName val="Proje_Aylık_Faaliyet_Degerl_3"/>
      <sheetName val="Proje_Prog_Deg_Özeti3"/>
      <sheetName val="Finansal_tamamlanma_Eğrisi3"/>
      <sheetName val="Fiziksel_tamamlanma_Eğrisi3"/>
      <sheetName val="Butce_Degerlendirme_Ozeti3"/>
      <sheetName val="Dahili_İstihkak_Raporu3"/>
      <sheetName val="Nakit_Akım_Tablosu_3"/>
      <sheetName val="Bekleyen_Alacaklar_Tablosu3"/>
      <sheetName val="Bekleyen_Borclar3"/>
      <sheetName val="Personel_Durum_Ozeti3"/>
      <sheetName val="Personel_Maliyet_Özeti_USD3"/>
      <sheetName val="303_Bord__de_base_des_prix_VRD2"/>
      <sheetName val="_N_Finansal_Eğri2"/>
      <sheetName val="DIV_22"/>
      <sheetName val="Tender_Summary2"/>
      <sheetName val="HUD_YOLU_DUVAR_8_MT2"/>
      <sheetName val="Proje_Kodları2"/>
      <sheetName val="02_Beton_Takip2"/>
      <sheetName val="1998-06_(Ruslar-Endirekt)1"/>
      <sheetName val="01_-_Rapor_-_Ocak_xls"/>
      <sheetName val="01_-_Rapor_-_Ocak"/>
      <sheetName val="CCP,LEYES,_Y_DEC_"/>
      <sheetName val="İskontolar"/>
      <sheetName val="INDIRECT COST"/>
      <sheetName val="MALZ_LIST_1"/>
      <sheetName val="BEYAN_ARKAYÜZ"/>
      <sheetName val="Finansal_tamamlanma_E_risi1"/>
      <sheetName val="Hard_and_Soft_Cost_CF"/>
      <sheetName val="Rapor_Kapsamı4"/>
      <sheetName val="Proje_Hakkında_Bilgiler4"/>
      <sheetName val="Proje_Aylık_Faaliyet_Degerl_4"/>
      <sheetName val="Proje_Prog_Deg_Özeti4"/>
      <sheetName val="Finansal_tamamlanma_Eğrisi4"/>
      <sheetName val="Fiziksel_tamamlanma_Eğrisi4"/>
      <sheetName val="Butce_Degerlendirme_Ozeti4"/>
      <sheetName val="Dahili_İstihkak_Raporu4"/>
      <sheetName val="Nakit_Akım_Tablosu_4"/>
      <sheetName val="Bekleyen_Alacaklar_Tablosu4"/>
      <sheetName val="Bekleyen_Borclar4"/>
      <sheetName val="Personel_Durum_Ozeti4"/>
      <sheetName val="Personel_Maliyet_Özeti_USD4"/>
      <sheetName val="Finansal_tamamlanma_E?risi4"/>
      <sheetName val="303_Bord__de_base_des_prix_VRD3"/>
      <sheetName val="_N_Finansal_Eğri3"/>
      <sheetName val="DIV_23"/>
      <sheetName val="Tender_Summary3"/>
      <sheetName val="HUD_YOLU_DUVAR_8_MT3"/>
      <sheetName val="Proje_Kodları3"/>
      <sheetName val="02_Beton_Takip3"/>
      <sheetName val="1998-06_(Ruslar-Endirekt)2"/>
      <sheetName val="MALZ_LIST_2"/>
      <sheetName val="BEYAN_ARKAYÜZ1"/>
      <sheetName val="01_-_Rapor_-_Ocak_xls1"/>
      <sheetName val="01_-_Rapor_-_Ocak1"/>
      <sheetName val="Hard_and_Soft_Cost_CF1"/>
      <sheetName val="Finansal_tamamlanma_E_risi2"/>
      <sheetName val="CCP,LEYES,_Y_DEC_1"/>
      <sheetName val="Yonetici_Raporu"/>
      <sheetName val="Raw Data"/>
      <sheetName val="Database"/>
      <sheetName val="Реестр материалов Фильтрованный"/>
      <sheetName val="Реестр материалов"/>
      <sheetName val="auxДляВвода"/>
      <sheetName val="РеестрПараметровОборудования"/>
      <sheetName val="мат4.4 ОграждающиеКонструкции"/>
      <sheetName val="1_rp"/>
      <sheetName val="1rpОбор"/>
      <sheetName val="FT01-02(ANLZ)"/>
      <sheetName val="OasisGanttChart"/>
      <sheetName val="ResourcePool"/>
      <sheetName val="OrtakImalatKodlari"/>
      <sheetName val="③赤紙(日文)"/>
      <sheetName val="İstinat Duvarları"/>
      <sheetName val="cbf"/>
      <sheetName val="Cash2"/>
      <sheetName val="Z"/>
      <sheetName val="COST-TZ"/>
      <sheetName val="FRESHCAKE ELEK. HAKEDİŞ"/>
      <sheetName val="ANALIZ MEKANIK"/>
      <sheetName val="Asset Verification"/>
      <sheetName val="EQT-ESTN"/>
      <sheetName val="Materials"/>
      <sheetName val="DATA BANK"/>
      <sheetName val="ICMAL_GENEL"/>
      <sheetName val="ALCIPAN ANALIZ"/>
      <sheetName val="BA BRM FIYAT"/>
      <sheetName val="KAZI_IKSA"/>
      <sheetName val="CEPHE"/>
      <sheetName val="MOKRI FASAD"/>
      <sheetName val="NOTLAR"/>
      <sheetName val="KAPILAR"/>
      <sheetName val="ELEKTRIK_MEKANIK"/>
      <sheetName val="ELEKTRIK_MEKANIK_REV 2"/>
      <sheetName val="TOTAL"/>
      <sheetName val="Price"/>
      <sheetName val="MOS"/>
      <sheetName val="03.Kontrat Bilgileri"/>
      <sheetName val="sal"/>
      <sheetName val="Mhr&amp;Eq"/>
      <sheetName val="Konsolide 740 hesap hareketleri"/>
      <sheetName val="Aktivite Kodu Bazında Bekleyen "/>
      <sheetName val="Gündem Maliyeti"/>
      <sheetName val="Kapanmamış Siparişler Kontrol -"/>
      <sheetName val="Satir Bazli Odeme Listesi"/>
      <sheetName val="Aktivite Bazında Odeme Listesi"/>
      <sheetName val="Aktivite Bazında Stok Durum Rap"/>
      <sheetName val="Mech. Summary"/>
      <sheetName val="Personnel"/>
      <sheetName val="Katsayi"/>
      <sheetName val="Cost of MH"/>
      <sheetName val="indirek"/>
      <sheetName val="M"/>
      <sheetName val="senaryo1"/>
      <sheetName val="Katsayı"/>
      <sheetName val="PriceSummary"/>
      <sheetName val="31 EKİM 2006 PROJEKSİYON"/>
      <sheetName val="Mekanik_Elektrik"/>
      <sheetName val="BoQ"/>
      <sheetName val="PumpSpec"/>
      <sheetName val="정부노임단가"/>
      <sheetName val="Attach 4-18"/>
      <sheetName val="h-013211-2"/>
      <sheetName val="상반기손익차2총괄"/>
      <sheetName val="Rapor_Kapsamı5"/>
      <sheetName val="Proje_Hakkında_Bilgiler5"/>
      <sheetName val="Proje_Aylık_Faaliyet_Degerl_5"/>
      <sheetName val="Proje_Prog_Deg_Özeti5"/>
      <sheetName val="Finansal_tamamlanma_Eğrisi5"/>
      <sheetName val="Fiziksel_tamamlanma_Eğrisi5"/>
      <sheetName val="Butce_Degerlendirme_Ozeti5"/>
      <sheetName val="Dahili_İstihkak_Raporu5"/>
      <sheetName val="Nakit_Akım_Tablosu_5"/>
      <sheetName val="Bekleyen_Alacaklar_Tablosu5"/>
      <sheetName val="Bekleyen_Borclar5"/>
      <sheetName val="Personel_Durum_Ozeti5"/>
      <sheetName val="Personel_Maliyet_Özeti_USD5"/>
      <sheetName val="Finansal_tamamlanma_E?risi5"/>
      <sheetName val="303_Bord__de_base_des_prix_VRD4"/>
      <sheetName val="_N_Finansal_Eğri4"/>
      <sheetName val="DIV_24"/>
      <sheetName val="Tender_Summary4"/>
      <sheetName val="HUD_YOLU_DUVAR_8_MT4"/>
      <sheetName val="Proje_Kodları4"/>
      <sheetName val="02_Beton_Takip4"/>
      <sheetName val="1998-06_(Ruslar-Endirekt)3"/>
      <sheetName val="MALZ_LIST_3"/>
      <sheetName val="BEYAN_ARKAYÜZ2"/>
      <sheetName val="01_-_Rapor_-_Ocak_xls2"/>
      <sheetName val="01_-_Rapor_-_Ocak2"/>
      <sheetName val="Hard_and_Soft_Cost_CF2"/>
      <sheetName val="Finansal_tamamlanma_E_risi3"/>
      <sheetName val="CCP,LEYES,_Y_DEC_2"/>
      <sheetName val="Yonetici_Raporu1"/>
      <sheetName val="Genel"/>
      <sheetName val="Ek Bilgi"/>
      <sheetName val="TM Listesi"/>
      <sheetName val="Rapor"/>
      <sheetName val="GEN.GİD+KAR"/>
      <sheetName val="GENEL İCMAL"/>
      <sheetName val="HiPath3000"/>
      <sheetName val="Masonry Wall"/>
      <sheetName val="Precast Concrete"/>
      <sheetName val="Rip Rap"/>
      <sheetName val="keşif özeti"/>
      <sheetName val="bfk"/>
      <sheetName val="A2 Proje"/>
      <sheetName val="A7 Alet-Test"/>
      <sheetName val="DBASE"/>
      <sheetName val="A3 Ülke"/>
      <sheetName val="A4 İdari Personel"/>
      <sheetName val="A5 İşçilik"/>
      <sheetName val="E-ICMAL"/>
      <sheetName val="A1 Özet"/>
      <sheetName val="M-ICMAL"/>
      <sheetName val="DISABLED ROOM"/>
      <sheetName val="EXECUTIVE ROOM TYPE A"/>
      <sheetName val="EXECUTIVE ROOM TYPE B"/>
      <sheetName val="TYPICAL JUNIOR SUIT"/>
      <sheetName val="PRESIDENTIAL SUIT"/>
      <sheetName val="TYPICAL KING&amp;TWIN"/>
      <sheetName val="BM"/>
      <sheetName val="Esleme_bilgi"/>
      <sheetName val="Table"/>
      <sheetName val="FOH FF&amp;E"/>
      <sheetName val="KATSAYILAR"/>
      <sheetName val="GEP"/>
      <sheetName val="Otel binası"/>
      <sheetName val="TEKLIF"/>
      <sheetName val="ANLZ"/>
      <sheetName val="Bas. Es."/>
      <sheetName val="Данные"/>
      <sheetName val="БДДС"/>
      <sheetName val="CAM KORKULUK-3"/>
      <sheetName val="MONTAJ FİYATLARI"/>
      <sheetName val="#REF"/>
      <sheetName val="01"/>
      <sheetName val="dýsýplýn"/>
      <sheetName val="내역서"/>
      <sheetName val="imalat_icmal"/>
      <sheetName val="mal_onay"/>
      <sheetName val="Utilities"/>
      <sheetName val="RSA_2003_IS-5"/>
      <sheetName val="Сводная инф."/>
      <sheetName val="arka kapak"/>
      <sheetName val="Tüm Pozlar"/>
      <sheetName val="demir"/>
      <sheetName val="Makina"/>
      <sheetName val="Logistic"/>
      <sheetName val="fİYATLAR"/>
      <sheetName val="Rates"/>
      <sheetName val="Finansal_tamamlanma_E_risi4"/>
      <sheetName val="Finansal_tamamlanma_E_risi5"/>
      <sheetName val="MEKANİK KİTAP"/>
      <sheetName val="Alt Geçit-Menfez-2"/>
      <sheetName val="Katsayılar"/>
      <sheetName val="sıhhi"/>
      <sheetName val="Sheet1"/>
      <sheetName val="İhzar"/>
      <sheetName val="PROCURE"/>
      <sheetName val="SUMMARY BQ"/>
      <sheetName val="Rapor_Kapsamı6"/>
      <sheetName val="Proje_Hakkında_Bilgiler6"/>
      <sheetName val="Proje_Aylık_Faaliyet_Degerl_6"/>
      <sheetName val="Proje_Prog_Deg_Özeti6"/>
      <sheetName val="Finansal_tamamlanma_Eğrisi6"/>
      <sheetName val="Fiziksel_tamamlanma_Eğrisi6"/>
      <sheetName val="Butce_Degerlendirme_Ozeti6"/>
      <sheetName val="Dahili_İstihkak_Raporu6"/>
      <sheetName val="Nakit_Akım_Tablosu_6"/>
      <sheetName val="Bekleyen_Alacaklar_Tablosu6"/>
      <sheetName val="Bekleyen_Borclar6"/>
      <sheetName val="Personel_Durum_Ozeti6"/>
      <sheetName val="Personel_Maliyet_Özeti_USD6"/>
      <sheetName val="Finansal_tamamlanma_E?risi6"/>
      <sheetName val="303_Bord__de_base_des_prix_VRD5"/>
      <sheetName val="_N_Finansal_Eğri5"/>
      <sheetName val="DIV_25"/>
      <sheetName val="Tender_Summary5"/>
      <sheetName val="HUD_YOLU_DUVAR_8_MT5"/>
      <sheetName val="Proje_Kodları5"/>
      <sheetName val="02_Beton_Takip5"/>
      <sheetName val="1998-06_(Ruslar-Endirekt)4"/>
      <sheetName val="01_-_Rapor_-_Ocak_xls3"/>
      <sheetName val="01_-_Rapor_-_Ocak3"/>
      <sheetName val="MALZ_LIST_4"/>
      <sheetName val="CCP,LEYES,_Y_DEC_3"/>
      <sheetName val="Hard_and_Soft_Cost_CF3"/>
      <sheetName val="BEYAN_ARKAYÜZ3"/>
      <sheetName val="Yonetici_Raporu2"/>
      <sheetName val="INDIRECT_COST"/>
      <sheetName val="Raw_Data"/>
      <sheetName val="Реестр_материалов_Фильтрованный"/>
      <sheetName val="Реестр_материалов"/>
      <sheetName val="мат4_4_ОграждающиеКонструкции"/>
      <sheetName val="İstinat_Duvarları"/>
      <sheetName val="FRESHCAKE_ELEK__HAKEDİŞ"/>
      <sheetName val="ANALIZ_MEKANIK"/>
      <sheetName val="Asset_Verification"/>
      <sheetName val="DATA_BANK"/>
      <sheetName val="ALCIPAN_ANALIZ"/>
      <sheetName val="BA_BRM_FIYAT"/>
      <sheetName val="MOKRI_FASAD"/>
      <sheetName val="ELEKTRIK_MEKANIK_REV_2"/>
      <sheetName val="03_Kontrat_Bilgileri"/>
      <sheetName val="Konsolide_740_hesap_hareketleri"/>
      <sheetName val="Aktivite_Kodu_Bazında_Bekleyen_"/>
      <sheetName val="Gündem_Maliyeti"/>
      <sheetName val="Kapanmamış_Siparişler_Kontrol_-"/>
      <sheetName val="Satir_Bazli_Odeme_Listesi"/>
      <sheetName val="Aktivite_Bazında_Odeme_Listesi"/>
      <sheetName val="Aktivite_Bazında_Stok_Durum_Rap"/>
      <sheetName val="Mech__Summary"/>
      <sheetName val="Cost_of_MH"/>
      <sheetName val="31_EKİM_2006_PROJEKSİYON"/>
      <sheetName val="Ek_Bilgi"/>
      <sheetName val="TM_Listesi"/>
      <sheetName val="GEN_GİD+KAR"/>
      <sheetName val="GENEL_İCMAL"/>
      <sheetName val="Masonry_Wall"/>
      <sheetName val="Precast_Concrete"/>
      <sheetName val="Rip_Rap"/>
      <sheetName val="Attach_4-18"/>
      <sheetName val="Bech_Lab"/>
      <sheetName val="HVAC_EQP_SELECT"/>
      <sheetName val="DATA"/>
      <sheetName val="HARFLER"/>
      <sheetName val="BLOK-KEŞİF"/>
      <sheetName val="Sıhhi Tes."/>
      <sheetName val="ПиУсвод"/>
      <sheetName val="Ek-01b"/>
      <sheetName val="OFFER SUMMARY"/>
      <sheetName val="Kalite Hedefleri -tablo icin"/>
      <sheetName val="Icmal"/>
      <sheetName val="Administration"/>
      <sheetName val="Camp"/>
      <sheetName val="Preliminaries"/>
      <sheetName val="Currency"/>
      <sheetName val="BQ"/>
      <sheetName val="BQ External"/>
      <sheetName val="ÖBF.10B"/>
      <sheetName val="ÖBF.10C"/>
      <sheetName val="DEMİR İCMAL"/>
      <sheetName val="ÖBF.13"/>
      <sheetName val="ÖBF.15"/>
      <sheetName val="ÖBF.16"/>
      <sheetName val="ÖBF.17"/>
      <sheetName val="ÖBF.18"/>
      <sheetName val="ÖBF.19"/>
      <sheetName val="ÖBF.20"/>
      <sheetName val="ÖBF.04"/>
      <sheetName val="ÖBF.05"/>
      <sheetName val="ÖBF.06"/>
      <sheetName val="ÖBF.08"/>
      <sheetName val="ÖBF.09A"/>
      <sheetName val="ÖBF.09B"/>
      <sheetName val="ÖBF.09C"/>
      <sheetName val="YFZ.01"/>
      <sheetName val="YFZ.02"/>
      <sheetName val="YFZ.03"/>
      <sheetName val="YFZ.04"/>
      <sheetName val="YFZ.05"/>
      <sheetName val="YFZ.06"/>
      <sheetName val="YFZ.07"/>
      <sheetName val="YFZ.08"/>
      <sheetName val="YFZ.09"/>
      <sheetName val="KEŞİF"/>
      <sheetName val="hakedişler kaydı"/>
      <sheetName val="ihzarat"/>
      <sheetName val="AOP Summary-2"/>
      <sheetName val="1.11.b"/>
      <sheetName val="СВОДНАЯ"/>
      <sheetName val="КП Форум-Тверь"/>
      <sheetName val="КП АВФ"/>
      <sheetName val="КП Технология комфорта"/>
      <sheetName val="КП КИТ"/>
      <sheetName val="КП Мичич"/>
      <sheetName val="SubmitCal"/>
      <sheetName val="Nodes"/>
      <sheetName val="Periods"/>
      <sheetName val="Bill No.6"/>
      <sheetName val="FinansalTE"/>
      <sheetName val="Rapor_Kapsamı7"/>
      <sheetName val="Proje_Hakkında_Bilgiler7"/>
      <sheetName val="Proje_Aylık_Faaliyet_Degerl_7"/>
      <sheetName val="Proje_Prog_Deg_Özeti7"/>
      <sheetName val="Finansal_tamamlanma_Eğrisi7"/>
      <sheetName val="Fiziksel_tamamlanma_Eğrisi7"/>
      <sheetName val="Butce_Degerlendirme_Ozeti7"/>
      <sheetName val="Dahili_İstihkak_Raporu7"/>
      <sheetName val="Nakit_Akım_Tablosu_7"/>
      <sheetName val="Bekleyen_Alacaklar_Tablosu7"/>
      <sheetName val="Bekleyen_Borclar7"/>
      <sheetName val="Personel_Durum_Ozeti7"/>
      <sheetName val="Personel_Maliyet_Özeti_USD7"/>
      <sheetName val="Finansal_tamamlanma_E?risi7"/>
      <sheetName val="303_Bord__de_base_des_prix_VRD6"/>
      <sheetName val="_N_Finansal_Eğri6"/>
      <sheetName val="DIV_26"/>
      <sheetName val="Tender_Summary6"/>
      <sheetName val="HUD_YOLU_DUVAR_8_MT6"/>
      <sheetName val="Proje_Kodları6"/>
      <sheetName val="02_Beton_Takip6"/>
      <sheetName val="1998-06_(Ruslar-Endirekt)5"/>
      <sheetName val="MALZ_LIST_5"/>
      <sheetName val="01_-_Rapor_-_Ocak_xls4"/>
      <sheetName val="01_-_Rapor_-_Ocak4"/>
      <sheetName val="BEYAN_ARKAYÜZ4"/>
      <sheetName val="Hard_and_Soft_Cost_CF4"/>
      <sheetName val="Finansal_tamamlanma_E_risi6"/>
      <sheetName val="CCP,LEYES,_Y_DEC_4"/>
      <sheetName val="Yonetici_Raporu3"/>
      <sheetName val="Raw_Data1"/>
      <sheetName val="INDIRECT_COST1"/>
      <sheetName val="İstinat_Duvarları1"/>
      <sheetName val="keşif_özeti"/>
      <sheetName val="Masonry_Wall1"/>
      <sheetName val="Precast_Concrete1"/>
      <sheetName val="Rip_Rap1"/>
      <sheetName val="FRESHCAKE_ELEK__HAKEDİŞ1"/>
      <sheetName val="Tüm_Pozlar"/>
      <sheetName val="arka_kapak"/>
      <sheetName val="GENEL_İCMAL1"/>
      <sheetName val="GEN_GİD+KAR1"/>
      <sheetName val="Реестр_материалов_Фильтрованны1"/>
      <sheetName val="Реестр_материалов1"/>
      <sheetName val="мат4_4_ОграждающиеКонструкции1"/>
      <sheetName val="ANALIZ_MEKANIK1"/>
      <sheetName val="Asset_Verification1"/>
      <sheetName val="DATA_BANK1"/>
      <sheetName val="ALCIPAN_ANALIZ1"/>
      <sheetName val="BA_BRM_FIYAT1"/>
      <sheetName val="MOKRI_FASAD1"/>
      <sheetName val="ELEKTRIK_MEKANIK_REV_21"/>
      <sheetName val="Attach_4-181"/>
      <sheetName val="MEKANİK_KİTAP"/>
      <sheetName val="03_Kontrat_Bilgileri1"/>
      <sheetName val="Konsolide_740_hesap_hareketler1"/>
      <sheetName val="Aktivite_Kodu_Bazında_Bekleyen1"/>
      <sheetName val="Gündem_Maliyeti1"/>
      <sheetName val="Kapanmamış_Siparişler_Kontrol_1"/>
      <sheetName val="Satir_Bazli_Odeme_Listesi1"/>
      <sheetName val="Aktivite_Bazında_Odeme_Listesi1"/>
      <sheetName val="Aktivite_Bazında_Stok_Durum_Ra1"/>
      <sheetName val="Mech__Summary1"/>
      <sheetName val="Cost_of_MH1"/>
      <sheetName val="31_EKİM_2006_PROJEKSİYON1"/>
      <sheetName val="Ek_Bilgi1"/>
      <sheetName val="TM_Listesi1"/>
      <sheetName val="SUMMARY_BQ"/>
      <sheetName val="Alt_Geçit-Menfez-2"/>
      <sheetName val="A2_Proje"/>
      <sheetName val="A7_Alet-Test"/>
      <sheetName val="A3_Ülke"/>
      <sheetName val="A4_İdari_Personel"/>
      <sheetName val="A5_İşçilik"/>
      <sheetName val="A1_Özet"/>
      <sheetName val="DISABLED_ROOM"/>
      <sheetName val="EXECUTIVE_ROOM_TYPE_A"/>
      <sheetName val="EXECUTIVE_ROOM_TYPE_B"/>
      <sheetName val="TYPICAL_JUNIOR_SUIT"/>
      <sheetName val="PRESIDENTIAL_SUIT"/>
      <sheetName val="TYPICAL_KING&amp;TWIN"/>
      <sheetName val="FOH_FF&amp;E"/>
      <sheetName val="Otel_binası"/>
      <sheetName val="OFFER_SUMMARY"/>
      <sheetName val="CAM_KORKULUK-3"/>
      <sheetName val="MONTAJ_FİYATLARI"/>
      <sheetName val="Bas__Es_"/>
      <sheetName val="Kalite_Hedefleri_-tablo_icin"/>
      <sheetName val="ÖBF_10B"/>
      <sheetName val="ÖBF_10C"/>
      <sheetName val="DEMİR_İCMAL"/>
      <sheetName val="ÖBF_13"/>
      <sheetName val="ÖBF_15"/>
      <sheetName val="ÖBF_16"/>
      <sheetName val="ÖBF_17"/>
      <sheetName val="ÖBF_18"/>
      <sheetName val="ÖBF_19"/>
      <sheetName val="ÖBF_20"/>
      <sheetName val="ÖBF_04"/>
      <sheetName val="ÖBF_05"/>
      <sheetName val="ÖBF_06"/>
      <sheetName val="ÖBF_08"/>
      <sheetName val="ÖBF_09A"/>
      <sheetName val="ÖBF_09B"/>
      <sheetName val="ÖBF_09C"/>
      <sheetName val="YFZ_01"/>
      <sheetName val="YFZ_02"/>
      <sheetName val="YFZ_03"/>
      <sheetName val="YFZ_04"/>
      <sheetName val="YFZ_05"/>
      <sheetName val="YFZ_06"/>
      <sheetName val="YFZ_07"/>
      <sheetName val="YFZ_08"/>
      <sheetName val="YFZ_09"/>
      <sheetName val="hakedişler_kaydı"/>
      <sheetName val="Сводная_инф_"/>
      <sheetName val="AOP_Summary-2"/>
      <sheetName val="1_11_b"/>
      <sheetName val="Sıhhi_Tes_"/>
      <sheetName val="BQ_External"/>
      <sheetName val="Bill_No_6"/>
      <sheetName val="jobhist"/>
      <sheetName val="yENİCE"/>
      <sheetName val="Categories"/>
      <sheetName val="Rapor_Kapsamı8"/>
      <sheetName val="Proje_Hakkında_Bilgiler8"/>
      <sheetName val="Proje_Aylık_Faaliyet_Degerl_8"/>
      <sheetName val="Proje_Prog_Deg_Özeti8"/>
      <sheetName val="Finansal_tamamlanma_Eğrisi8"/>
      <sheetName val="Fiziksel_tamamlanma_Eğrisi8"/>
      <sheetName val="Butce_Degerlendirme_Ozeti8"/>
      <sheetName val="Dahili_İstihkak_Raporu8"/>
      <sheetName val="Nakit_Akım_Tablosu_8"/>
      <sheetName val="Bekleyen_Alacaklar_Tablosu8"/>
      <sheetName val="Bekleyen_Borclar8"/>
      <sheetName val="Personel_Durum_Ozeti8"/>
      <sheetName val="Personel_Maliyet_Özeti_USD8"/>
      <sheetName val="Finansal_tamamlanma_E?risi8"/>
      <sheetName val="303_Bord__de_base_des_prix_VRD7"/>
      <sheetName val="_N_Finansal_Eğri7"/>
      <sheetName val="DIV_27"/>
      <sheetName val="Tender_Summary7"/>
      <sheetName val="HUD_YOLU_DUVAR_8_MT7"/>
      <sheetName val="Proje_Kodları7"/>
      <sheetName val="02_Beton_Takip7"/>
      <sheetName val="1998-06_(Ruslar-Endirekt)6"/>
      <sheetName val="MALZ_LIST_6"/>
      <sheetName val="01_-_Rapor_-_Ocak_xls5"/>
      <sheetName val="01_-_Rapor_-_Ocak5"/>
      <sheetName val="BEYAN_ARKAYÜZ5"/>
      <sheetName val="Finansal_tamamlanma_E_risi7"/>
      <sheetName val="CCP,LEYES,_Y_DEC_5"/>
      <sheetName val="Hard_and_Soft_Cost_CF5"/>
      <sheetName val="Yonetici_Raporu4"/>
      <sheetName val="Raw_Data2"/>
      <sheetName val="INDIRECT_COST2"/>
      <sheetName val="İstinat_Duvarları2"/>
      <sheetName val="keşif_özeti1"/>
      <sheetName val="Masonry_Wall2"/>
      <sheetName val="Precast_Concrete2"/>
      <sheetName val="Rip_Rap2"/>
      <sheetName val="arka_kapak1"/>
      <sheetName val="FRESHCAKE_ELEK__HAKEDİŞ2"/>
      <sheetName val="Tüm_Pozlar1"/>
      <sheetName val="ANALIZ_MEKANIK2"/>
      <sheetName val="GENEL_İCMAL2"/>
      <sheetName val="GEN_GİD+KAR2"/>
      <sheetName val="Реестр_материалов_Фильтрованны2"/>
      <sheetName val="Реестр_материалов2"/>
      <sheetName val="мат4_4_ОграждающиеКонструкции2"/>
      <sheetName val="Asset_Verification2"/>
      <sheetName val="DATA_BANK2"/>
      <sheetName val="ALCIPAN_ANALIZ2"/>
      <sheetName val="BA_BRM_FIYAT2"/>
      <sheetName val="MOKRI_FASAD2"/>
      <sheetName val="ELEKTRIK_MEKANIK_REV_22"/>
      <sheetName val="Attach_4-182"/>
      <sheetName val="MEKANİK_KİTAP1"/>
      <sheetName val="03_Kontrat_Bilgileri2"/>
      <sheetName val="Konsolide_740_hesap_hareketler2"/>
      <sheetName val="Aktivite_Kodu_Bazında_Bekleyen2"/>
      <sheetName val="Gündem_Maliyeti2"/>
      <sheetName val="Kapanmamış_Siparişler_Kontrol_2"/>
      <sheetName val="Satir_Bazli_Odeme_Listesi2"/>
      <sheetName val="Aktivite_Bazında_Odeme_Listesi2"/>
      <sheetName val="Aktivite_Bazında_Stok_Durum_Ra2"/>
      <sheetName val="Mech__Summary2"/>
      <sheetName val="Cost_of_MH2"/>
      <sheetName val="31_EKİM_2006_PROJEKSİYON2"/>
      <sheetName val="Ek_Bilgi2"/>
      <sheetName val="TM_Listesi2"/>
      <sheetName val="A2_Proje1"/>
      <sheetName val="A7_Alet-Test1"/>
      <sheetName val="A3_Ülke1"/>
      <sheetName val="A4_İdari_Personel1"/>
      <sheetName val="A5_İşçilik1"/>
      <sheetName val="A1_Özet1"/>
      <sheetName val="DISABLED_ROOM1"/>
      <sheetName val="EXECUTIVE_ROOM_TYPE_A1"/>
      <sheetName val="EXECUTIVE_ROOM_TYPE_B1"/>
      <sheetName val="TYPICAL_JUNIOR_SUIT1"/>
      <sheetName val="PRESIDENTIAL_SUIT1"/>
      <sheetName val="TYPICAL_KING&amp;TWIN1"/>
      <sheetName val="FOH_FF&amp;E1"/>
      <sheetName val="Alt_Geçit-Menfez-21"/>
      <sheetName val="SUMMARY_BQ1"/>
      <sheetName val="Otel_binası1"/>
      <sheetName val="OFFER_SUMMARY1"/>
      <sheetName val="CAM_KORKULUK-31"/>
      <sheetName val="MONTAJ_FİYATLARI1"/>
      <sheetName val="Bas__Es_1"/>
      <sheetName val="Kalite_Hedefleri_-tablo_icin1"/>
      <sheetName val="ÖBF_10B1"/>
      <sheetName val="ÖBF_10C1"/>
      <sheetName val="DEMİR_İCMAL1"/>
      <sheetName val="ÖBF_131"/>
      <sheetName val="ÖBF_151"/>
      <sheetName val="ÖBF_161"/>
      <sheetName val="ÖBF_171"/>
      <sheetName val="ÖBF_181"/>
      <sheetName val="ÖBF_191"/>
      <sheetName val="ÖBF_201"/>
      <sheetName val="ÖBF_041"/>
      <sheetName val="ÖBF_051"/>
      <sheetName val="ÖBF_061"/>
      <sheetName val="ÖBF_081"/>
      <sheetName val="ÖBF_09A1"/>
      <sheetName val="ÖBF_09B1"/>
      <sheetName val="ÖBF_09C1"/>
      <sheetName val="YFZ_011"/>
      <sheetName val="YFZ_021"/>
      <sheetName val="YFZ_031"/>
      <sheetName val="YFZ_041"/>
      <sheetName val="YFZ_051"/>
      <sheetName val="YFZ_061"/>
      <sheetName val="YFZ_071"/>
      <sheetName val="YFZ_081"/>
      <sheetName val="YFZ_091"/>
      <sheetName val="hakedişler_kaydı1"/>
      <sheetName val="Сводная_инф_1"/>
      <sheetName val="AOP_Summary-21"/>
      <sheetName val="1_11_b1"/>
      <sheetName val="Sıhhi_Tes_1"/>
      <sheetName val="BQ_External1"/>
      <sheetName val="Bill_No_61"/>
      <sheetName val="Keşif-I"/>
      <sheetName val="SÖZLEŞME"/>
      <sheetName val="B03-C"/>
      <sheetName val="Sheet2"/>
      <sheetName val="Rapor_Kapsamı10"/>
      <sheetName val="Proje_Hakkında_Bilgiler10"/>
      <sheetName val="Proje_Aylık_Faaliyet_Degerl_10"/>
      <sheetName val="Proje_Prog_Deg_Özeti10"/>
      <sheetName val="Finansal_tamamlanma_Eğrisi10"/>
      <sheetName val="Fiziksel_tamamlanma_Eğrisi10"/>
      <sheetName val="Butce_Degerlendirme_Ozeti10"/>
      <sheetName val="Dahili_İstihkak_Raporu10"/>
      <sheetName val="Nakit_Akım_Tablosu_10"/>
      <sheetName val="Bekleyen_Alacaklar_Tablosu10"/>
      <sheetName val="Bekleyen_Borclar10"/>
      <sheetName val="Personel_Durum_Ozeti10"/>
      <sheetName val="Personel_Maliyet_Özeti_USD10"/>
      <sheetName val="Finansal_tamamlanma_E?risi10"/>
      <sheetName val="303_Bord__de_base_des_prix_VRD9"/>
      <sheetName val="_N_Finansal_Eğri9"/>
      <sheetName val="DIV_29"/>
      <sheetName val="Tender_Summary9"/>
      <sheetName val="HUD_YOLU_DUVAR_8_MT9"/>
      <sheetName val="Proje_Kodları9"/>
      <sheetName val="02_Beton_Takip9"/>
      <sheetName val="1998-06_(Ruslar-Endirekt)8"/>
      <sheetName val="MALZ_LIST_8"/>
      <sheetName val="01_-_Rapor_-_Ocak_xls7"/>
      <sheetName val="01_-_Rapor_-_Ocak7"/>
      <sheetName val="BEYAN_ARKAYÜZ7"/>
      <sheetName val="Finansal_tamamlanma_E_risi9"/>
      <sheetName val="CCP,LEYES,_Y_DEC_7"/>
      <sheetName val="Hard_and_Soft_Cost_CF7"/>
      <sheetName val="Yonetici_Raporu6"/>
      <sheetName val="Raw_Data4"/>
      <sheetName val="INDIRECT_COST4"/>
      <sheetName val="İstinat_Duvarları4"/>
      <sheetName val="keşif_özeti3"/>
      <sheetName val="Masonry_Wall4"/>
      <sheetName val="Precast_Concrete4"/>
      <sheetName val="Rip_Rap4"/>
      <sheetName val="arka_kapak3"/>
      <sheetName val="FRESHCAKE_ELEK__HAKEDİŞ4"/>
      <sheetName val="Tüm_Pozlar3"/>
      <sheetName val="ANALIZ_MEKANIK4"/>
      <sheetName val="GENEL_İCMAL4"/>
      <sheetName val="GEN_GİD+KAR4"/>
      <sheetName val="Реестр_материалов_Фильтрованны4"/>
      <sheetName val="Реестр_материалов4"/>
      <sheetName val="мат4_4_ОграждающиеКонструкции4"/>
      <sheetName val="Asset_Verification4"/>
      <sheetName val="DATA_BANK4"/>
      <sheetName val="ALCIPAN_ANALIZ4"/>
      <sheetName val="BA_BRM_FIYAT4"/>
      <sheetName val="MOKRI_FASAD4"/>
      <sheetName val="ELEKTRIK_MEKANIK_REV_24"/>
      <sheetName val="Attach_4-184"/>
      <sheetName val="MEKANİK_KİTAP3"/>
      <sheetName val="03_Kontrat_Bilgileri4"/>
      <sheetName val="Konsolide_740_hesap_hareketler4"/>
      <sheetName val="Aktivite_Kodu_Bazında_Bekleyen4"/>
      <sheetName val="Gündem_Maliyeti4"/>
      <sheetName val="Kapanmamış_Siparişler_Kontrol_4"/>
      <sheetName val="Satir_Bazli_Odeme_Listesi4"/>
      <sheetName val="Aktivite_Bazında_Odeme_Listesi4"/>
      <sheetName val="Aktivite_Bazında_Stok_Durum_Ra4"/>
      <sheetName val="Mech__Summary4"/>
      <sheetName val="Cost_of_MH4"/>
      <sheetName val="31_EKİM_2006_PROJEKSİYON4"/>
      <sheetName val="Ek_Bilgi4"/>
      <sheetName val="TM_Listesi4"/>
      <sheetName val="A2_Proje3"/>
      <sheetName val="A7_Alet-Test3"/>
      <sheetName val="A3_Ülke3"/>
      <sheetName val="A4_İdari_Personel3"/>
      <sheetName val="A5_İşçilik3"/>
      <sheetName val="A1_Özet3"/>
      <sheetName val="DISABLED_ROOM3"/>
      <sheetName val="EXECUTIVE_ROOM_TYPE_A3"/>
      <sheetName val="EXECUTIVE_ROOM_TYPE_B3"/>
      <sheetName val="TYPICAL_JUNIOR_SUIT3"/>
      <sheetName val="PRESIDENTIAL_SUIT3"/>
      <sheetName val="TYPICAL_KING&amp;TWIN3"/>
      <sheetName val="FOH_FF&amp;E3"/>
      <sheetName val="Alt_Geçit-Menfez-23"/>
      <sheetName val="SUMMARY_BQ3"/>
      <sheetName val="Otel_binası3"/>
      <sheetName val="OFFER_SUMMARY3"/>
      <sheetName val="CAM_KORKULUK-33"/>
      <sheetName val="MONTAJ_FİYATLARI3"/>
      <sheetName val="Bas__Es_3"/>
      <sheetName val="Kalite_Hedefleri_-tablo_icin3"/>
      <sheetName val="ÖBF_10B3"/>
      <sheetName val="ÖBF_10C3"/>
      <sheetName val="DEMİR_İCMAL3"/>
      <sheetName val="ÖBF_133"/>
      <sheetName val="ÖBF_153"/>
      <sheetName val="ÖBF_163"/>
      <sheetName val="ÖBF_173"/>
      <sheetName val="ÖBF_183"/>
      <sheetName val="ÖBF_193"/>
      <sheetName val="ÖBF_203"/>
      <sheetName val="ÖBF_043"/>
      <sheetName val="ÖBF_053"/>
      <sheetName val="ÖBF_063"/>
      <sheetName val="ÖBF_083"/>
      <sheetName val="ÖBF_09A3"/>
      <sheetName val="ÖBF_09B3"/>
      <sheetName val="ÖBF_09C3"/>
      <sheetName val="YFZ_013"/>
      <sheetName val="YFZ_023"/>
      <sheetName val="YFZ_033"/>
      <sheetName val="YFZ_043"/>
      <sheetName val="YFZ_053"/>
      <sheetName val="YFZ_063"/>
      <sheetName val="YFZ_073"/>
      <sheetName val="YFZ_083"/>
      <sheetName val="YFZ_093"/>
      <sheetName val="hakedişler_kaydı3"/>
      <sheetName val="Сводная_инф_3"/>
      <sheetName val="AOP_Summary-23"/>
      <sheetName val="1_11_b3"/>
      <sheetName val="Sıhhi_Tes_3"/>
      <sheetName val="BQ_External3"/>
      <sheetName val="Bill_No_63"/>
      <sheetName val="Rapor_Kapsamı9"/>
      <sheetName val="Proje_Hakkında_Bilgiler9"/>
      <sheetName val="Proje_Aylık_Faaliyet_Degerl_9"/>
      <sheetName val="Proje_Prog_Deg_Özeti9"/>
      <sheetName val="Finansal_tamamlanma_Eğrisi9"/>
      <sheetName val="Fiziksel_tamamlanma_Eğrisi9"/>
      <sheetName val="Butce_Degerlendirme_Ozeti9"/>
      <sheetName val="Dahili_İstihkak_Raporu9"/>
      <sheetName val="Nakit_Akım_Tablosu_9"/>
      <sheetName val="Bekleyen_Alacaklar_Tablosu9"/>
      <sheetName val="Bekleyen_Borclar9"/>
      <sheetName val="Personel_Durum_Ozeti9"/>
      <sheetName val="Personel_Maliyet_Özeti_USD9"/>
      <sheetName val="Finansal_tamamlanma_E?risi9"/>
      <sheetName val="303_Bord__de_base_des_prix_VRD8"/>
      <sheetName val="_N_Finansal_Eğri8"/>
      <sheetName val="DIV_28"/>
      <sheetName val="Tender_Summary8"/>
      <sheetName val="HUD_YOLU_DUVAR_8_MT8"/>
      <sheetName val="Proje_Kodları8"/>
      <sheetName val="02_Beton_Takip8"/>
      <sheetName val="1998-06_(Ruslar-Endirekt)7"/>
      <sheetName val="MALZ_LIST_7"/>
      <sheetName val="01_-_Rapor_-_Ocak_xls6"/>
      <sheetName val="01_-_Rapor_-_Ocak6"/>
      <sheetName val="BEYAN_ARKAYÜZ6"/>
      <sheetName val="Finansal_tamamlanma_E_risi8"/>
      <sheetName val="CCP,LEYES,_Y_DEC_6"/>
      <sheetName val="Hard_and_Soft_Cost_CF6"/>
      <sheetName val="Yonetici_Raporu5"/>
      <sheetName val="Raw_Data3"/>
      <sheetName val="INDIRECT_COST3"/>
      <sheetName val="İstinat_Duvarları3"/>
      <sheetName val="keşif_özeti2"/>
      <sheetName val="Masonry_Wall3"/>
      <sheetName val="Precast_Concrete3"/>
      <sheetName val="Rip_Rap3"/>
      <sheetName val="arka_kapak2"/>
      <sheetName val="FRESHCAKE_ELEK__HAKEDİŞ3"/>
      <sheetName val="Tüm_Pozlar2"/>
      <sheetName val="ANALIZ_MEKANIK3"/>
      <sheetName val="GENEL_İCMAL3"/>
      <sheetName val="GEN_GİD+KAR3"/>
      <sheetName val="Реестр_материалов_Фильтрованны3"/>
      <sheetName val="Реестр_материалов3"/>
      <sheetName val="мат4_4_ОграждающиеКонструкции3"/>
      <sheetName val="Asset_Verification3"/>
      <sheetName val="DATA_BANK3"/>
      <sheetName val="ALCIPAN_ANALIZ3"/>
      <sheetName val="BA_BRM_FIYAT3"/>
      <sheetName val="MOKRI_FASAD3"/>
      <sheetName val="ELEKTRIK_MEKANIK_REV_23"/>
      <sheetName val="Attach_4-183"/>
      <sheetName val="MEKANİK_KİTAP2"/>
      <sheetName val="03_Kontrat_Bilgileri3"/>
      <sheetName val="Konsolide_740_hesap_hareketler3"/>
      <sheetName val="Aktivite_Kodu_Bazında_Bekleyen3"/>
      <sheetName val="Gündem_Maliyeti3"/>
      <sheetName val="Kapanmamış_Siparişler_Kontrol_3"/>
      <sheetName val="Satir_Bazli_Odeme_Listesi3"/>
      <sheetName val="Aktivite_Bazında_Odeme_Listesi3"/>
      <sheetName val="Aktivite_Bazında_Stok_Durum_Ra3"/>
      <sheetName val="Mech__Summary3"/>
      <sheetName val="Cost_of_MH3"/>
      <sheetName val="31_EKİM_2006_PROJEKSİYON3"/>
      <sheetName val="Ek_Bilgi3"/>
      <sheetName val="TM_Listesi3"/>
      <sheetName val="A2_Proje2"/>
      <sheetName val="A7_Alet-Test2"/>
      <sheetName val="A3_Ülke2"/>
      <sheetName val="A4_İdari_Personel2"/>
      <sheetName val="A5_İşçilik2"/>
      <sheetName val="A1_Özet2"/>
      <sheetName val="DISABLED_ROOM2"/>
      <sheetName val="EXECUTIVE_ROOM_TYPE_A2"/>
      <sheetName val="EXECUTIVE_ROOM_TYPE_B2"/>
      <sheetName val="TYPICAL_JUNIOR_SUIT2"/>
      <sheetName val="PRESIDENTIAL_SUIT2"/>
      <sheetName val="TYPICAL_KING&amp;TWIN2"/>
      <sheetName val="FOH_FF&amp;E2"/>
      <sheetName val="Alt_Geçit-Menfez-22"/>
      <sheetName val="SUMMARY_BQ2"/>
      <sheetName val="Otel_binası2"/>
      <sheetName val="OFFER_SUMMARY2"/>
      <sheetName val="CAM_KORKULUK-32"/>
      <sheetName val="MONTAJ_FİYATLARI2"/>
      <sheetName val="Bas__Es_2"/>
      <sheetName val="Kalite_Hedefleri_-tablo_icin2"/>
      <sheetName val="ÖBF_10B2"/>
      <sheetName val="ÖBF_10C2"/>
      <sheetName val="DEMİR_İCMAL2"/>
      <sheetName val="ÖBF_132"/>
      <sheetName val="ÖBF_152"/>
      <sheetName val="ÖBF_162"/>
      <sheetName val="ÖBF_172"/>
      <sheetName val="ÖBF_182"/>
      <sheetName val="ÖBF_192"/>
      <sheetName val="ÖBF_202"/>
      <sheetName val="ÖBF_042"/>
      <sheetName val="ÖBF_052"/>
      <sheetName val="ÖBF_062"/>
      <sheetName val="ÖBF_082"/>
      <sheetName val="ÖBF_09A2"/>
      <sheetName val="ÖBF_09B2"/>
      <sheetName val="ÖBF_09C2"/>
      <sheetName val="YFZ_012"/>
      <sheetName val="YFZ_022"/>
      <sheetName val="YFZ_032"/>
      <sheetName val="YFZ_042"/>
      <sheetName val="YFZ_052"/>
      <sheetName val="YFZ_062"/>
      <sheetName val="YFZ_072"/>
      <sheetName val="YFZ_082"/>
      <sheetName val="YFZ_092"/>
      <sheetName val="hakedişler_kaydı2"/>
      <sheetName val="Сводная_инф_2"/>
      <sheetName val="AOP_Summary-22"/>
      <sheetName val="1_11_b2"/>
      <sheetName val="Sıhhi_Tes_2"/>
      <sheetName val="BQ_External2"/>
      <sheetName val="Bill_No_62"/>
      <sheetName val="실행철강하도"/>
      <sheetName val="Sheet3"/>
      <sheetName val="Test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sheetData sheetId="448"/>
      <sheetData sheetId="449"/>
      <sheetData sheetId="450"/>
      <sheetData sheetId="451"/>
      <sheetData sheetId="452"/>
      <sheetData sheetId="453" refreshError="1"/>
      <sheetData sheetId="454" refreshError="1"/>
      <sheetData sheetId="455" refreshError="1"/>
      <sheetData sheetId="456" refreshError="1"/>
      <sheetData sheetId="457" refreshError="1"/>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refreshError="1"/>
      <sheetData sheetId="580" refreshError="1"/>
      <sheetData sheetId="581" refreshError="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refreshError="1"/>
      <sheetData sheetId="704" refreshError="1"/>
      <sheetData sheetId="705" refreshError="1"/>
      <sheetData sheetId="706" refreshError="1"/>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refreshError="1"/>
      <sheetData sheetId="950" refreshError="1"/>
      <sheetData sheetId="95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крестка"/>
      <sheetName val="16"/>
      <sheetName val="18.2"/>
      <sheetName val="4"/>
      <sheetName val="6"/>
      <sheetName val="Сравнение ДСД с ОЗХ"/>
    </sheetNames>
    <sheetDataSet>
      <sheetData sheetId="0" refreshError="1"/>
      <sheetData sheetId="1" refreshError="1"/>
      <sheetData sheetId="2" refreshError="1"/>
      <sheetData sheetId="3" refreshError="1"/>
      <sheetData sheetId="4" refreshError="1"/>
      <sheetData sheetId="5">
        <row r="10">
          <cell r="B10">
            <v>0</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BAR-ZUCCHINI"/>
      <sheetName val="x"/>
      <sheetName val="ANALİZ"/>
      <sheetName val="y"/>
      <sheetName val="Sayfa1"/>
      <sheetName val="ICMAL"/>
      <sheetName val="GNLİCMAL"/>
      <sheetName val="İŞPROG"/>
      <sheetName val="KİCMAL"/>
      <sheetName val="PANOLAR"/>
      <sheetName val="AHU"/>
      <sheetName val="Finansal tamamlanma Eğrisi"/>
      <sheetName val="HUD YOLU DUVAR 8 MT"/>
      <sheetName val="OFFER SUMMARY (USD)"/>
      <sheetName val="betonarme"/>
      <sheetName val="mech-4"/>
      <sheetName val="Katsayılar"/>
      <sheetName val="Keşif-I"/>
      <sheetName val="XLR_NoRangeSheet"/>
      <sheetName val="Data(Plan)"/>
      <sheetName val=""/>
      <sheetName val="Finansal_tamamlanma_Eğrisi"/>
      <sheetName val="HUD_YOLU_DUVAR_8_MT"/>
      <sheetName val="OFFER_SUMMARY_(USD)"/>
      <sheetName val="Sheet1"/>
      <sheetName val="TABLO-3"/>
      <sheetName val="Tanımlar"/>
      <sheetName val="Otel binası"/>
      <sheetName val="LOB"/>
      <sheetName val="CONST"/>
      <sheetName val="ANLZ"/>
      <sheetName val="escon"/>
      <sheetName val="СВОДНАЯ "/>
      <sheetName val="Heat"/>
      <sheetName val="MTO"/>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 Hakkında Bilgiler"/>
      <sheetName val="Finansal tamamlanma Eğrisi"/>
      <sheetName val="Fiziksel tamamlanma Eğrisi"/>
      <sheetName val="Butce Degerlendirme OzetiELD"/>
      <sheetName val="Butce D. OzetiLD"/>
      <sheetName val="Butce Degerlendirme OzetiUSD"/>
      <sheetName val="Bekleyen Borclar"/>
      <sheetName val="Nakit Akım Tablosu"/>
      <sheetName val="Ambar"/>
      <sheetName val="Borçlar Hesabı Yaslandırılması"/>
      <sheetName val="Personel Durum Ozeti"/>
      <sheetName val="Bekleyen Alacaklar Tablosu"/>
      <sheetName val="Dahili İstihkak Raporu"/>
      <sheetName val="Rapor Kapsamı"/>
      <sheetName val="Proje Prog Deg Özeti"/>
      <sheetName val="Organizasyon Şeması Türkçe"/>
      <sheetName val="Hakediş Takip Cetveli"/>
      <sheetName val="Avans - Teminat Takip"/>
      <sheetName val="Makina Ekipman Durumu"/>
      <sheetName val="Sheet1"/>
      <sheetName val="Proje_Hakkında_Bilgiler"/>
      <sheetName val="Finansal_tamamlanma_Eğrisi"/>
      <sheetName val="Fiziksel_tamamlanma_Eğrisi"/>
      <sheetName val="Butce_Degerlendirme_OzetiELD"/>
      <sheetName val="Butce_D__OzetiLD"/>
      <sheetName val="Butce_Degerlendirme_OzetiUSD"/>
      <sheetName val="Bekleyen_Borclar"/>
      <sheetName val="Nakit_Akım_Tablosu"/>
      <sheetName val="Borçlar_Hesabı_Yaslandırılması"/>
      <sheetName val="Personel_Durum_Ozeti"/>
      <sheetName val="Bekleyen_Alacaklar_Tablosu"/>
      <sheetName val="Dahili_İstihkak_Raporu"/>
      <sheetName val="Rapor_Kapsamı"/>
      <sheetName val="Proje_Prog_Deg_Özeti"/>
      <sheetName val="Organizasyon_Şeması_Türkçe"/>
      <sheetName val="Hakediş_Takip_Cetveli"/>
      <sheetName val="Avans_-_Teminat_Takip"/>
      <sheetName val="Makina_Ekipman_Durumu"/>
      <sheetName val="Tanımlar"/>
      <sheetName val="INDIRECT COST"/>
      <sheetName val="Cover"/>
      <sheetName val="Overall"/>
      <sheetName val="Degiskenler"/>
      <sheetName val="LOB"/>
      <sheetName val=" N Finansal Eğri"/>
      <sheetName val="Finansal tamamlanma E?risi"/>
      <sheetName val="Kodlamalar"/>
      <sheetName val="Sheet7"/>
      <sheetName val="Sheet8"/>
      <sheetName val="Sheet10"/>
      <sheetName val="ALL IN ONE"/>
      <sheetName val="Sheet3"/>
      <sheetName val="Sheet2"/>
      <sheetName val="Sheet11"/>
      <sheetName val="Sheet9"/>
      <sheetName val="Доп.объём К1-3 (общестрой)"/>
      <sheetName val="Доп.объём К4-8 (общестрой)"/>
      <sheetName val="Доп.объем К1-8 (инж.системы)"/>
      <sheetName val="F.D."/>
      <sheetName val="SIVA"/>
      <sheetName val="TESİSAT"/>
      <sheetName val="1 Grand Total Project"/>
      <sheetName val="malzeme listesi"/>
      <sheetName val="SchProgress"/>
      <sheetName val="mal_onay"/>
      <sheetName val="imalat_icmal"/>
      <sheetName val="BOQList"/>
      <sheetName val="AOP Summary-2"/>
      <sheetName val="Organizasyon"/>
      <sheetName val="MALZEME"/>
      <sheetName val="TABLO-3"/>
    </sheetNames>
    <sheetDataSet>
      <sheetData sheetId="0">
        <row r="5">
          <cell r="E5" t="str">
            <v>OCAK</v>
          </cell>
        </row>
      </sheetData>
      <sheetData sheetId="1" refreshError="1">
        <row r="5">
          <cell r="E5" t="str">
            <v>OCAK</v>
          </cell>
          <cell r="F5" t="str">
            <v>ŞUBAT</v>
          </cell>
          <cell r="G5" t="str">
            <v>MART</v>
          </cell>
          <cell r="H5" t="str">
            <v>NİSAN</v>
          </cell>
          <cell r="I5" t="str">
            <v>MAYIS</v>
          </cell>
          <cell r="J5" t="str">
            <v>HAZİRAN</v>
          </cell>
          <cell r="K5" t="str">
            <v>TEMMUZ</v>
          </cell>
          <cell r="L5" t="str">
            <v>AĞUSTOS</v>
          </cell>
          <cell r="M5" t="str">
            <v>EYLÜL</v>
          </cell>
          <cell r="N5" t="str">
            <v>EKİM</v>
          </cell>
          <cell r="O5" t="str">
            <v>KASIM</v>
          </cell>
          <cell r="P5" t="str">
            <v>ARALIK</v>
          </cell>
        </row>
        <row r="29">
          <cell r="E29">
            <v>263000</v>
          </cell>
          <cell r="F29">
            <v>717000</v>
          </cell>
          <cell r="G29">
            <v>708000</v>
          </cell>
          <cell r="H29">
            <v>56000</v>
          </cell>
          <cell r="I29">
            <v>309000</v>
          </cell>
          <cell r="J29">
            <v>252940.90000000037</v>
          </cell>
          <cell r="K29">
            <v>130747.08</v>
          </cell>
          <cell r="L29">
            <v>152051.44999999925</v>
          </cell>
          <cell r="M29">
            <v>445374.79250133003</v>
          </cell>
          <cell r="N29">
            <v>323869.88</v>
          </cell>
        </row>
        <row r="32">
          <cell r="E32">
            <v>9180489</v>
          </cell>
          <cell r="F32">
            <v>9897489</v>
          </cell>
          <cell r="G32">
            <v>10605489</v>
          </cell>
          <cell r="H32">
            <v>10661489</v>
          </cell>
          <cell r="I32">
            <v>10970489</v>
          </cell>
          <cell r="J32">
            <v>11173489</v>
          </cell>
          <cell r="K32">
            <v>11351489</v>
          </cell>
          <cell r="L32">
            <v>11955489</v>
          </cell>
          <cell r="M32">
            <v>12608489</v>
          </cell>
          <cell r="N32">
            <v>12944489</v>
          </cell>
        </row>
        <row r="43">
          <cell r="E43">
            <v>0.60156176841578335</v>
          </cell>
          <cell r="F43">
            <v>0.64854399212457681</v>
          </cell>
          <cell r="G43">
            <v>0.69493648080773673</v>
          </cell>
          <cell r="H43">
            <v>0.69860594318945557</v>
          </cell>
          <cell r="I43">
            <v>0.71885351240286866</v>
          </cell>
          <cell r="J43">
            <v>0.73215531353659957</v>
          </cell>
          <cell r="K43">
            <v>0.74381896182134877</v>
          </cell>
          <cell r="L43">
            <v>0.78339673465274517</v>
          </cell>
          <cell r="M43">
            <v>0.82618528706814554</v>
          </cell>
          <cell r="N43">
            <v>0.84820206135845877</v>
          </cell>
          <cell r="O43">
            <v>0</v>
          </cell>
          <cell r="P43">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row r="5">
          <cell r="E5" t="str">
            <v>OCAK</v>
          </cell>
        </row>
      </sheetData>
      <sheetData sheetId="22"/>
      <sheetData sheetId="23">
        <row r="5">
          <cell r="E5" t="str">
            <v>OCAK</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row r="5">
          <cell r="E5">
            <v>0</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sheetData sheetId="7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даты"/>
      <sheetName val="Таблица по нормативам вода"/>
      <sheetName val="Кедровский"/>
      <sheetName val="Смета"/>
      <sheetName val="Список"/>
      <sheetName val="Константы"/>
      <sheetName val="Настройка"/>
      <sheetName val="Настройки"/>
      <sheetName val="подогрев_ГВС"/>
      <sheetName val="Вода_для_ГВС"/>
      <sheetName val="Свод_план_тепло"/>
      <sheetName val="Таблица_по_нормативам_вода"/>
      <sheetName val="Tech Ind Hee Bericht ohne BCG"/>
      <sheetName val="доп.данные"/>
      <sheetName val="на 1 тут"/>
      <sheetName val="подогрев_ГВС1"/>
      <sheetName val="Вода_для_ГВС1"/>
      <sheetName val="Свод_план_тепло1"/>
      <sheetName val="Таблица_по_нормативам_вода1"/>
      <sheetName val="Tech_Ind_Hee_Bericht_ohne_BCG"/>
      <sheetName val="Справочник"/>
      <sheetName val="РКЦ"/>
      <sheetName val="График"/>
      <sheetName val="СВОДНАЯ"/>
      <sheetName val="Оглавление"/>
      <sheetName val="РЦК-лимит"/>
      <sheetName val="Выгрузка"/>
      <sheetName val="БДДС ДО"/>
      <sheetName val="1"/>
      <sheetName val="Пикалёвская"/>
      <sheetName val="Новомикуньская"/>
      <sheetName val="Кап.ремонт"/>
      <sheetName val="2"/>
      <sheetName val="Пикалёвская (2017-2020)"/>
      <sheetName val="Справочник подпроеков"/>
      <sheetName val="X000-00I-XXXX"/>
      <sheetName val="подогрев_ГВС2"/>
      <sheetName val="Вода_для_ГВС2"/>
      <sheetName val="Свод_план_тепло2"/>
      <sheetName val="Таблица_по_нормативам_вода2"/>
      <sheetName val="Tech_Ind_Hee_Bericht_ohne_BCG1"/>
      <sheetName val="доп_данные"/>
      <sheetName val="на_1_тут"/>
      <sheetName val="Справочник_подпроеков"/>
      <sheetName val="БДДС_ДО"/>
      <sheetName val="Кап_ремонт"/>
      <sheetName val="Пикалёвская_(2017-20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refreshError="1"/>
      <sheetData sheetId="26" refreshError="1"/>
      <sheetData sheetId="27" refreshError="1"/>
      <sheetData sheetId="28"/>
      <sheetData sheetId="29"/>
      <sheetData sheetId="30"/>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ğişkenler"/>
      <sheetName val="x"/>
      <sheetName val="ANALİZ"/>
      <sheetName val="Time schedule"/>
      <sheetName val="ANLZ"/>
      <sheetName val="Servis"/>
      <sheetName val="HUD YOLU DUVAR 8 MT"/>
      <sheetName val="LOB"/>
      <sheetName val="ÖNGERME Pİ PLAK"/>
      <sheetName val="Final(1)summary"/>
      <sheetName val="Time_schedule"/>
      <sheetName val="FCTR"/>
      <sheetName val="Basic calculation (optimistic)"/>
      <sheetName val="KADIKES2"/>
      <sheetName val="BUS BAR"/>
      <sheetName val="YENİ RAYİÇ"/>
      <sheetName val="YENİ RAYİÇUSD"/>
      <sheetName val="KAZI-DOLGU"/>
      <sheetName val="KALIP-DEMİR-BETON"/>
      <sheetName val="BETONARME"/>
      <sheetName val="PREKAST"/>
      <sheetName val="DIŞ SIVA-DIŞ CEPHE ELEM"/>
      <sheetName val="İZOLASYON"/>
      <sheetName val="ÇATI"/>
      <sheetName val="BÖLMEDUVAR"/>
      <sheetName val="SIVA"/>
      <sheetName val="DÖŞEMEKAPLAMASI"/>
      <sheetName val="DUVARKAPLAMASI"/>
      <sheetName val="TAVANKAPLAMASI"/>
      <sheetName val="ASMATAVAN"/>
      <sheetName val="KAPI"/>
      <sheetName val="PENCERE"/>
      <sheetName val="DOLAP"/>
      <sheetName val="CAM"/>
      <sheetName val="MERDİVEN-KORKULUK"/>
      <sheetName val="ATIKSU-YAĞMURSUYU"/>
      <sheetName val="İÇME-SULAMA SUYU"/>
      <sheetName val="PTT"/>
      <sheetName val="SERT SATIH"/>
      <sheetName val="BİTKİLENDİRME"/>
      <sheetName val="ÇEŞİTLİ"/>
      <sheetName val="BRFTL(OCAK)"/>
      <sheetName val="BRFTL(ESK-TL)"/>
      <sheetName val="BRFTL(ESK-$)"/>
      <sheetName val="ESKALASYON"/>
      <sheetName val="DOLAR KURLARI"/>
      <sheetName val="içindekiler "/>
      <sheetName val="KAZI-DOLGUUSD"/>
      <sheetName val="KALIP-DEMİR-BETONUSD"/>
      <sheetName val="BETONARMEUSD"/>
      <sheetName val="PREKASTUSD"/>
      <sheetName val="DIŞ SIVA-DIŞ CEPHE ELEMUSD"/>
      <sheetName val="İZOLASYONUSD"/>
      <sheetName val="ÇATIUSD"/>
      <sheetName val="BÖLMEDUVARUSD"/>
      <sheetName val="SIVAUSD"/>
      <sheetName val="DÖŞEMEKAPLAMASIUSD"/>
      <sheetName val="DUVARKAPLAMASIUSD"/>
      <sheetName val="TAVANKAPLAMASIUSD"/>
      <sheetName val="ASMATAVANUSD"/>
      <sheetName val="KAPIUSD"/>
      <sheetName val="PENCEREUSD"/>
      <sheetName val="DOLAPUSD"/>
      <sheetName val="CAMUSD"/>
      <sheetName val="MERDİVEN-KORKULUKUSD"/>
      <sheetName val="ATIKSU-YAĞMURSUYUUSD"/>
      <sheetName val="İÇME-SULAMA SUYUUSD"/>
      <sheetName val="PTTUSD"/>
      <sheetName val="SERT SATIHUSD"/>
      <sheetName val="BİTKİLENDİRMEUSD"/>
      <sheetName val="ÇEŞİTLİUSD"/>
      <sheetName val="sayfa no"/>
      <sheetName val="KAPAK1"/>
      <sheetName val="KAPAK2"/>
      <sheetName val="KEŞİF(ocak)"/>
      <sheetName val="KEŞİF(şubat)"/>
      <sheetName val="KEŞİF(mart)"/>
      <sheetName val="KEŞİF(nisan)"/>
      <sheetName val="İLERLEME(şubat)"/>
      <sheetName val="İLERLEME(mart)"/>
      <sheetName val="KAPALI OTOPARK"/>
      <sheetName val="ÇEVRE"/>
      <sheetName val="ALT YAPI"/>
      <sheetName val="ANALIZ"/>
      <sheetName val="KATSAYI"/>
      <sheetName val="İhzar"/>
      <sheetName val="Time_schedule1"/>
      <sheetName val="HUD_YOLU_DUVAR_8_MT"/>
      <sheetName val="ÖNGERME_Pİ_PLAK"/>
      <sheetName val="ACCOUNT"/>
      <sheetName val="BD&amp;BoQ"/>
      <sheetName val="Finansal tamamlanma Eğrisi"/>
      <sheetName val="INDIRECT COST"/>
      <sheetName val="FAB별"/>
      <sheetName val="#REF"/>
      <sheetName val="Sheet3"/>
      <sheetName val="ЭХЗ по изометрии"/>
      <sheetName val="sch"/>
      <sheetName val="kapak"/>
      <sheetName val="cover"/>
      <sheetName val="Cause&amp;Effects"/>
      <sheetName val="icmal  (2)"/>
      <sheetName val="Graphical Data"/>
      <sheetName val="Sec A Buildsoft Input"/>
      <sheetName val="Section A Breakdown"/>
      <sheetName val="Sec B Buildsoft Input"/>
      <sheetName val="Sec C Buildsoft Input"/>
      <sheetName val="Sec D Buildsoft Input"/>
      <sheetName val="Sec E Buildsoft Input"/>
      <sheetName val="GFA"/>
      <sheetName val="Assumptions"/>
      <sheetName val="Target"/>
      <sheetName val="Planned"/>
      <sheetName val="Actual"/>
      <sheetName val="Summary 2002"/>
      <sheetName val="KESCAM"/>
      <sheetName val="Mhr&amp;Eq"/>
      <sheetName val="정부노임단가"/>
      <sheetName val="COEF"/>
      <sheetName val="Dİ-RUS"/>
      <sheetName val="Kur"/>
      <sheetName val="TBF"/>
      <sheetName val="A"/>
      <sheetName val="INPUTS"/>
      <sheetName val="FitOutConfCentre"/>
      <sheetName val="FT01-02(ANLZ)"/>
      <sheetName val="POZLAR"/>
      <sheetName val="Data"/>
      <sheetName val="DropDown_Elements"/>
      <sheetName val="OZET"/>
      <sheetName val="Share Price 2002"/>
      <sheetName val="A(Rev.3)"/>
      <sheetName val="TABLO-3"/>
      <sheetName val="1.11.b"/>
      <sheetName val="Unit Prices"/>
      <sheetName val="Table"/>
      <sheetName val="Sayfa2"/>
      <sheetName val="ALTYAPI KESIF"/>
      <sheetName val="köpr-icm"/>
      <sheetName val="tesİsat"/>
      <sheetName val="СВОДНАЯ"/>
      <sheetName val="КП Форум-Тверь"/>
      <sheetName val="КП АВФ"/>
      <sheetName val="КП Технология комфорта"/>
      <sheetName val="КП КИТ"/>
      <sheetName val="КП Мичич"/>
      <sheetName val="AOP Summary-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refreshError="1"/>
      <sheetData sheetId="85" refreshError="1"/>
      <sheetData sheetId="86" refreshError="1"/>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sheetData sheetId="142"/>
      <sheetData sheetId="143"/>
      <sheetData sheetId="144"/>
      <sheetData sheetId="145"/>
      <sheetData sheetId="146"/>
      <sheetData sheetId="14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Parameters"/>
      <sheetName val="Control"/>
      <sheetName val="Profit Calculation"/>
      <sheetName val="Consolidated product flows"/>
      <sheetName val="Product handling"/>
      <sheetName val="Product flows details"/>
      <sheetName val="Production activities"/>
      <sheetName val="Production results"/>
      <sheetName val="Transportation results"/>
      <sheetName val="Transaction results"/>
      <sheetName val="ProductBundleDefinition"/>
      <sheetName val="GlobalParameter"/>
      <sheetName val="Production constraints"/>
      <sheetName val="Transportation constraints"/>
      <sheetName val="Transaction constraints"/>
      <sheetName val="Product (Naming)"/>
      <sheetName val="Location (Naming)"/>
      <sheetName val="Process (Naming)"/>
      <sheetName val="BuyerSeller (Naming)"/>
      <sheetName val="ProductBundle (Naming)"/>
      <sheetName val="Process Cap"/>
      <sheetName val="ProcessMode Coefficients"/>
      <sheetName val="ProcessMode Cap&amp;Rev"/>
      <sheetName val="Transportation Capacity"/>
      <sheetName val="TransportationMode Cap&amp;Rev"/>
      <sheetName val="Location Cap"/>
      <sheetName val="Location Handling"/>
      <sheetName val="BuyerSeller Cap&amp;Rev"/>
      <sheetName val="GAMSShell"/>
      <sheetName val="CPLEXOPT"/>
      <sheetName val="IONames"/>
      <sheetName val="XLR_NoRangeSheet"/>
      <sheetName val="Эк инф без рек"/>
      <sheetName val="Цены"/>
      <sheetName val="Драйверы"/>
      <sheetName val="Lookup Info"/>
      <sheetName val="Параметры"/>
      <sheetName val="таб.3.1.3 (5)"/>
      <sheetName val="Лист16"/>
      <sheetName val="Поликонденсация"/>
      <sheetName val="Титул"/>
      <sheetName val="AdditionalDataHidden"/>
      <sheetName val="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J,RJE"/>
      <sheetName val="breakdown"/>
      <sheetName val="Tickmarks"/>
      <sheetName val="Worksheet in (C) 5140-XXXX Cash"/>
      <sheetName val="Sheet1"/>
      <sheetName val="Tier 31.12.08"/>
      <sheetName val="31_12_01"/>
      <sheetName val="Резерв отпусков"/>
      <sheetName val="Taxes rec for 12m inc 90% envir"/>
      <sheetName val="Справочник"/>
      <sheetName val="ЗКЛ"/>
      <sheetName val="Tax"/>
      <sheetName val="Pro Forma"/>
      <sheetName val="Tier 31.08.07"/>
      <sheetName val="XLR_NoRangeSheet"/>
      <sheetName val="Tier1"/>
      <sheetName val="Сводка по ПН"/>
      <sheetName val="Сравнение ДПН факт 06-07"/>
      <sheetName val="summary"/>
      <sheetName val="Daily_report"/>
      <sheetName val="реестр отгрузка"/>
      <sheetName val="IC elimination within region"/>
      <sheetName val="Tier 31.12.10"/>
      <sheetName val="Март"/>
      <sheetName val="Сентябрь"/>
      <sheetName val="Квартал"/>
      <sheetName val="Январь"/>
      <sheetName val="Декабрь"/>
      <sheetName val="Ноябрь"/>
      <sheetName val="МБП"/>
      <sheetName val="Tier 07"/>
      <sheetName val="Tier 06"/>
      <sheetName val="16 ОС до 20 т.р."/>
      <sheetName val="Лист3"/>
      <sheetName val="3"/>
      <sheetName val="4"/>
      <sheetName val="5"/>
      <sheetName val="6"/>
      <sheetName val="XLRpt_TempSheet"/>
      <sheetName val="Sub group code &amp; Name"/>
      <sheetName val="Tax breakdown"/>
      <sheetName val="трансформация1"/>
      <sheetName val="BS"/>
      <sheetName val="Balances"/>
      <sheetName val="Шкаф"/>
      <sheetName val="топография"/>
      <sheetName val="Коэфф1."/>
      <sheetName val="Амур ДОН"/>
      <sheetName val="Прайс лист"/>
      <sheetName val="Смета"/>
      <sheetName val="Лист опроса"/>
      <sheetName val="топо"/>
      <sheetName val="свод 2"/>
      <sheetName val="Calc"/>
      <sheetName val="ИД"/>
      <sheetName val="исходные данные"/>
      <sheetName val="свод 3"/>
      <sheetName val="расчетные таблицы"/>
      <sheetName val="total"/>
      <sheetName val="Комплектация"/>
      <sheetName val="трубы"/>
      <sheetName val="СМР"/>
      <sheetName val="дороги"/>
      <sheetName val="ПДР"/>
      <sheetName val="Обновление"/>
      <sheetName val="Цена"/>
      <sheetName val="Product"/>
      <sheetName val="Б.Сатка"/>
      <sheetName val="Исполнение по оборуд_"/>
      <sheetName val="Исполнение _освоение по закупк_"/>
      <sheetName val="Исполнение для Ускова"/>
      <sheetName val="Выборка по отсыпкам"/>
      <sheetName val="ИП _отсыпки_"/>
      <sheetName val="ИП _отсыпки_ФОТ_диз_т_"/>
      <sheetName val="ИП _отсыпки_ _выборка_"/>
      <sheetName val="Исполнение по оборуд_ _2_"/>
      <sheetName val="Исполнение сжато"/>
      <sheetName val="Форма для бурения"/>
      <sheetName val="Форма для КС"/>
      <sheetName val="Форма для ГР"/>
      <sheetName val="Корректировка"/>
      <sheetName val="Лист2"/>
      <sheetName val="RJE"/>
      <sheetName val="Adjustment schedule"/>
      <sheetName val="Прибыль опл"/>
      <sheetName val="к.84-к.83"/>
      <sheetName val="13.1"/>
      <sheetName val="УП _2004"/>
      <sheetName val="ц_1991"/>
      <sheetName val="sapactivexlhiddensheet"/>
      <sheetName val="Данные для расчёта сметы"/>
      <sheetName val="RSOILBAL"/>
      <sheetName val="Справочные данные"/>
      <sheetName val="Destination"/>
      <sheetName val="Дополнительные параметры"/>
      <sheetName val="Salary"/>
      <sheetName val="Персонал"/>
      <sheetName val="АЧ"/>
      <sheetName val="list"/>
      <sheetName val="ADJ Norilsk"/>
      <sheetName val="IS Norilsk"/>
      <sheetName val="Reconciliation"/>
      <sheetName val="Client"/>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 COST (2)"/>
      <sheetName val="Finishing-General"/>
      <sheetName val="Summary"/>
      <sheetName val="ROOM BOOK"/>
      <sheetName val="COST-TZ"/>
      <sheetName val="Galleria"/>
      <sheetName val="Mall Coridors-WintGard"/>
      <sheetName val="walls"/>
      <sheetName val="car park"/>
      <sheetName val="SP INDIREK"/>
      <sheetName val="FFE"/>
      <sheetName val="int. Windows"/>
      <sheetName val="exterior steel U-Kolle"/>
      <sheetName val="interior steel U-Kolle"/>
      <sheetName val="mega- wooden"/>
      <sheetName val="sectional doors"/>
      <sheetName val="Feuil1"/>
      <sheetName val="Özet"/>
      <sheetName val="COST_TZ"/>
      <sheetName val="Finansal tamamlanma Eğrisi"/>
      <sheetName val="Data"/>
      <sheetName val="Katsayılar"/>
      <sheetName val="Cinema Calc RC Mezzanine"/>
      <sheetName val="NAME"/>
      <sheetName val="DIRECT_COST_(2)"/>
      <sheetName val="ROOM_BOOK"/>
      <sheetName val="Mall_Coridors-WintGard"/>
      <sheetName val="car_park"/>
      <sheetName val="SP_INDIREK"/>
      <sheetName val="int__Windows"/>
      <sheetName val="exterior_steel_U-Kolle"/>
      <sheetName val="interior_steel_U-Kolle"/>
      <sheetName val="mega-_wooden"/>
      <sheetName val="sectional_doors"/>
      <sheetName val="Finansal_tamamlanma_Eğrisi"/>
      <sheetName val="3.5K_1-2-3"/>
      <sheetName val="Бюждет МОСФИЛЬМ стадияП (3)"/>
      <sheetName val="Data Entry"/>
      <sheetName val="DIRECT_COST_(2)1"/>
      <sheetName val="ROOM_BOOK1"/>
      <sheetName val="Mall_Coridors-WintGard1"/>
      <sheetName val="car_park1"/>
      <sheetName val="SP_INDIREK1"/>
      <sheetName val="int__Windows1"/>
      <sheetName val="exterior_steel_U-Kolle1"/>
      <sheetName val="interior_steel_U-Kolle1"/>
      <sheetName val="mega-_wooden1"/>
      <sheetName val="sectional_doors1"/>
      <sheetName val="Finansal_tamamlanma_Eğrisi1"/>
      <sheetName val="Cinema_Calc_RC_Mezzanine"/>
      <sheetName val="3_5K_1-2-3"/>
      <sheetName val="payment list"/>
      <sheetName val="Data_Entry"/>
      <sheetName val="INDIRECT COST"/>
      <sheetName val="Income Statement"/>
      <sheetName val="ARGUS"/>
      <sheetName val="Yonetici Raporu"/>
      <sheetName val="Report3"/>
      <sheetName val="DIRECT_COST_(2)2"/>
      <sheetName val="ROOM_BOOK2"/>
      <sheetName val="Mall_Coridors-WintGard2"/>
      <sheetName val="car_park2"/>
      <sheetName val="SP_INDIREK2"/>
      <sheetName val="int__Windows2"/>
      <sheetName val="exterior_steel_U-Kolle2"/>
      <sheetName val="interior_steel_U-Kolle2"/>
      <sheetName val="mega-_wooden2"/>
      <sheetName val="sectional_doors2"/>
      <sheetName val="Finansal_tamamlanma_Eğrisi2"/>
      <sheetName val="Cinema_Calc_RC_Mezzanine1"/>
      <sheetName val="3_5K_1-2-31"/>
      <sheetName val="Data_Entry1"/>
      <sheetName val="Бюждет_МОСФИЛЬМ_стадияП_(3)"/>
      <sheetName val="YONETIM MASASI"/>
      <sheetName val="NDOCBT"/>
      <sheetName val="payment_list"/>
      <sheetName val="CABLIST"/>
      <sheetName val="Cover"/>
      <sheetName val="XREF"/>
      <sheetName val="산근"/>
      <sheetName val="sal"/>
      <sheetName val="POZLAR"/>
      <sheetName val="Mech. Summary"/>
      <sheetName val="CAM HESABI"/>
      <sheetName val="списки"/>
      <sheetName val="Sheet1"/>
      <sheetName val=" N Finansal Eğri"/>
      <sheetName val="Personnel"/>
      <sheetName val="BOQ_TZ"/>
      <sheetName val="Общий"/>
      <sheetName val="Выполненные (Общий)"/>
      <sheetName val="Проектирование"/>
      <sheetName val="Выполненные (Проектирование)"/>
      <sheetName val="Артистик"/>
      <sheetName val="Выполненные (Артистик)"/>
      <sheetName val="!Данные для протокола"/>
      <sheetName val="w't table"/>
      <sheetName val="13.Veri Bankası"/>
      <sheetName val="PriceSummary"/>
      <sheetName val="senaryo1"/>
      <sheetName val="AOP Summary-2"/>
      <sheetName val="directcosts"/>
      <sheetName val="YDK"/>
      <sheetName val="Gerilim Düşümü"/>
      <sheetName val="RC-BALTIKA Butce Formu"/>
      <sheetName val="ЦZET"/>
      <sheetName val="ANALIZ"/>
      <sheetName val="icmal  (2)"/>
      <sheetName val="BS+PL 2007 USD"/>
      <sheetName val="ROSTOV AVM (INSAAT ISLER)"/>
      <sheetName val="ROSTOV AVM (PROJE ISLER)"/>
      <sheetName val="ROSTOV AVM (TOPRAK)"/>
      <sheetName val="Currency"/>
      <sheetName val="Ангара"/>
      <sheetName val="Table"/>
      <sheetName val="бюджет на месяц"/>
      <sheetName val="PROJE TANIM"/>
      <sheetName val="C3"/>
      <sheetName val="parametreler"/>
      <sheetName val="PDS U-1400"/>
      <sheetName val="INPUT DATA"/>
      <sheetName val="1"/>
      <sheetName val="수입"/>
      <sheetName val="BLDG_DCI"/>
      <sheetName val="BLDG_MCI"/>
      <sheetName val="Смет.Вед. мех. работ"/>
      <sheetName val="Segment"/>
    </sheetNames>
    <sheetDataSet>
      <sheetData sheetId="0" refreshError="1"/>
      <sheetData sheetId="1" refreshError="1"/>
      <sheetData sheetId="2" refreshError="1"/>
      <sheetData sheetId="3" refreshError="1"/>
      <sheetData sheetId="4" refreshError="1">
        <row r="1">
          <cell r="B1" t="str">
            <v>Description</v>
          </cell>
        </row>
        <row r="2">
          <cell r="B2" t="str">
            <v>Казуров С., Котова С., Керосинский М., Шокин А., Магдыч Д.</v>
          </cell>
        </row>
        <row r="3">
          <cell r="B3" t="str">
            <v>DESIGN</v>
          </cell>
        </row>
        <row r="4">
          <cell r="B4" t="str">
            <v>Architects</v>
          </cell>
        </row>
        <row r="5">
          <cell r="B5" t="str">
            <v>Structural engineering</v>
          </cell>
        </row>
        <row r="6">
          <cell r="B6" t="str">
            <v>Installation engineering - HVAC/Sanitary</v>
          </cell>
        </row>
        <row r="7">
          <cell r="B7" t="str">
            <v>Installation engineering - Fire protection</v>
          </cell>
        </row>
        <row r="8">
          <cell r="B8" t="str">
            <v>Installation engineering - Electrical</v>
          </cell>
        </row>
        <row r="9">
          <cell r="B9" t="str">
            <v>Site Geological Survey</v>
          </cell>
        </row>
        <row r="10">
          <cell r="B10" t="str">
            <v>PPR, Ecological Waste projects, Temporary site lighting, and other projects</v>
          </cell>
        </row>
        <row r="11">
          <cell r="B11" t="str">
            <v>BASE BUILDING</v>
          </cell>
        </row>
        <row r="12">
          <cell r="B12" t="str">
            <v>Ground works, building foundation
(including insulation works)</v>
          </cell>
        </row>
        <row r="13">
          <cell r="B13">
            <v>6</v>
          </cell>
        </row>
        <row r="14">
          <cell r="B14" t="str">
            <v>Ground Works</v>
          </cell>
        </row>
        <row r="15">
          <cell r="B15">
            <v>8</v>
          </cell>
        </row>
        <row r="16">
          <cell r="B16" t="str">
            <v>Разработка грунта экскаватором без вывоза</v>
          </cell>
        </row>
        <row r="17">
          <cell r="B17">
            <v>10</v>
          </cell>
        </row>
        <row r="18">
          <cell r="B18" t="str">
            <v xml:space="preserve">Обратная засыпка пазух фундаментов привозным песком </v>
          </cell>
        </row>
        <row r="19">
          <cell r="B19" t="str">
            <v>Foundation works</v>
          </cell>
        </row>
        <row r="20">
          <cell r="B20">
            <v>13</v>
          </cell>
        </row>
        <row r="21">
          <cell r="B21">
            <v>14</v>
          </cell>
        </row>
        <row r="22">
          <cell r="B22">
            <v>13</v>
          </cell>
        </row>
        <row r="23">
          <cell r="B23">
            <v>14</v>
          </cell>
        </row>
        <row r="24">
          <cell r="B24" t="str">
            <v>Foundation works</v>
          </cell>
        </row>
        <row r="25">
          <cell r="B25" t="str">
            <v>Монолитные  ж/б столбчатые фундаменты</v>
          </cell>
        </row>
        <row r="26">
          <cell r="B26" t="str">
            <v>Бетон В 25, F 75</v>
          </cell>
        </row>
        <row r="27">
          <cell r="B27" t="str">
            <v>Монтаж и демонтаж опалубки</v>
          </cell>
        </row>
        <row r="28">
          <cell r="B28" t="str">
            <v>Арматура</v>
          </cell>
        </row>
        <row r="29">
          <cell r="B29" t="str">
            <v>Монолитные ж/б приямки лифтов и эскалаторов</v>
          </cell>
        </row>
        <row r="30">
          <cell r="B30" t="str">
            <v>Бетон В 25</v>
          </cell>
        </row>
        <row r="31">
          <cell r="B31" t="str">
            <v>Монтаж и демонтаж опалубки</v>
          </cell>
        </row>
        <row r="32">
          <cell r="B32" t="str">
            <v>Арматура</v>
          </cell>
        </row>
        <row r="33">
          <cell r="B33" t="str">
            <v>Арматура</v>
          </cell>
        </row>
        <row r="34">
          <cell r="B34" t="str">
            <v>Монолитные ж/б приямки лифтов и эскалаторов</v>
          </cell>
        </row>
        <row r="35">
          <cell r="B35" t="str">
            <v>Бетон В 25</v>
          </cell>
        </row>
        <row r="36">
          <cell r="B36" t="str">
            <v>Монтаж и демонтаж опалубки</v>
          </cell>
        </row>
        <row r="37">
          <cell r="B37" t="str">
            <v>Арматура</v>
          </cell>
        </row>
        <row r="38">
          <cell r="B38" t="str">
            <v>Арматура</v>
          </cell>
        </row>
        <row r="39">
          <cell r="B39" t="str">
            <v>Монолитные ж/б приямки лифтов и эскалаторов</v>
          </cell>
        </row>
        <row r="40">
          <cell r="B40" t="str">
            <v>Бетон В 25</v>
          </cell>
        </row>
        <row r="41">
          <cell r="B41" t="str">
            <v>Монтаж и демонтаж опалубки</v>
          </cell>
        </row>
        <row r="42">
          <cell r="B42" t="str">
            <v>Арматура</v>
          </cell>
        </row>
        <row r="43">
          <cell r="B43" t="str">
            <v>Арматура</v>
          </cell>
        </row>
        <row r="45">
          <cell r="B45" t="str">
            <v>Бетон В 25</v>
          </cell>
        </row>
        <row r="46">
          <cell r="B46" t="str">
            <v>Монтаж и демонтаж опалубки</v>
          </cell>
        </row>
        <row r="47">
          <cell r="B47" t="str">
            <v>Арматура</v>
          </cell>
        </row>
        <row r="48">
          <cell r="B48" t="str">
            <v>Монолитные  ж/б столбчатые фундаменты</v>
          </cell>
        </row>
        <row r="49">
          <cell r="B49" t="str">
            <v>Бетон В 25, F 75</v>
          </cell>
        </row>
        <row r="50">
          <cell r="B50" t="str">
            <v>Арматура</v>
          </cell>
        </row>
        <row r="51">
          <cell r="B51" t="str">
            <v>Монолитные  ж/б столбчатые фундаменты</v>
          </cell>
        </row>
        <row r="52">
          <cell r="B52" t="str">
            <v>Монолитные  ж/б столбчатые фундаменты</v>
          </cell>
        </row>
        <row r="53">
          <cell r="B53" t="str">
            <v>Бетон В 25, F 75</v>
          </cell>
        </row>
        <row r="54">
          <cell r="B54" t="str">
            <v>Арматура</v>
          </cell>
        </row>
        <row r="55">
          <cell r="B55" t="str">
            <v>Монолитные  ж/б столбчатые фундаменты</v>
          </cell>
        </row>
        <row r="56">
          <cell r="B56" t="str">
            <v>Монолитные  ж/б столбчатые фундаменты</v>
          </cell>
        </row>
        <row r="57">
          <cell r="B57" t="str">
            <v>Бетон В 25, F 75</v>
          </cell>
        </row>
        <row r="58">
          <cell r="B58" t="str">
            <v>Арматура</v>
          </cell>
        </row>
        <row r="59">
          <cell r="B59" t="str">
            <v>Монолитные  ж/б столбчатые фундаменты</v>
          </cell>
        </row>
        <row r="61">
          <cell r="B61" t="str">
            <v xml:space="preserve">Lean Concrete </v>
          </cell>
        </row>
        <row r="62">
          <cell r="B62" t="str">
            <v>Подготовка из бетона В 7,5 толщ. 100 мм под плиту пола и крыльца</v>
          </cell>
        </row>
        <row r="69">
          <cell r="B69" t="str">
            <v xml:space="preserve">Insulation Works </v>
          </cell>
        </row>
        <row r="70">
          <cell r="B70" t="str">
            <v>Обмазка фундаментов горячим битумом за 2 раза.</v>
          </cell>
        </row>
        <row r="71">
          <cell r="B71" t="str">
            <v>П/э плёнка толщ. 200 мкм  (Плита пола)</v>
          </cell>
        </row>
        <row r="72">
          <cell r="B72" t="str">
            <v>П/э плёнка толщ. 200 мкм  (Плита пола)</v>
          </cell>
        </row>
        <row r="73">
          <cell r="B73" t="str">
            <v>Теплоизоляция полов из пенополистирола ПСБ-С-35 толщ. 100мм, по периметру   (Плита пола)</v>
          </cell>
        </row>
        <row r="74">
          <cell r="B74" t="str">
            <v>П/э плёнка толщ. 200 мкм  (Плита пола)</v>
          </cell>
        </row>
        <row r="75">
          <cell r="B75" t="str">
            <v>П/э плёнка толщ. 200 мкм  (Плита пола)</v>
          </cell>
        </row>
        <row r="76">
          <cell r="B76" t="str">
            <v>П/э плёнка толщ. 200 мкм  (Плита пола)</v>
          </cell>
        </row>
        <row r="77">
          <cell r="B77" t="str">
            <v>Теплоизоляция полов из пенополистирола ПСБ-С-35 толщ. 100мм, по периметру   (Плита пола)</v>
          </cell>
        </row>
        <row r="78">
          <cell r="B78" t="str">
            <v>Гидропрокладки Waterstop (Приямки)</v>
          </cell>
        </row>
        <row r="79">
          <cell r="B79" t="str">
            <v xml:space="preserve">Теплоизоляция  наружных стен ниже поверхности земли из экструдированного пенополистирола толщ. 70мм </v>
          </cell>
        </row>
        <row r="80">
          <cell r="B80" t="str">
            <v>Underslab Utilities</v>
          </cell>
        </row>
        <row r="81">
          <cell r="B81" t="str">
            <v>Structure</v>
          </cell>
        </row>
        <row r="82">
          <cell r="B82" t="str">
            <v>Columns ground floor; retaining walls under slab</v>
          </cell>
        </row>
        <row r="83">
          <cell r="B83" t="str">
            <v>Монолитные ж\б колонны сеч. Diam. O 800 мм (нагрузка 0,5 t, 1,0 t, 1,3 тн)</v>
          </cell>
        </row>
        <row r="84">
          <cell r="B84" t="str">
            <v>Бетон В 35</v>
          </cell>
        </row>
        <row r="85">
          <cell r="B85" t="str">
            <v>Монтаж и демонтаж опалубки</v>
          </cell>
        </row>
        <row r="86">
          <cell r="B86" t="str">
            <v>Арматура</v>
          </cell>
        </row>
        <row r="87">
          <cell r="B87" t="str">
            <v>Монолитные ж/б  наружные стены в местах разгрузки ( с отм. 0.000 до + 4.700) толщ. 300 мм</v>
          </cell>
        </row>
        <row r="88">
          <cell r="B88" t="str">
            <v>Бетон В 25, F 100</v>
          </cell>
        </row>
        <row r="89">
          <cell r="B89" t="str">
            <v>Монтаж и демонтаж опалубки</v>
          </cell>
        </row>
        <row r="90">
          <cell r="B90" t="str">
            <v>Арматура</v>
          </cell>
        </row>
        <row r="91">
          <cell r="B91" t="str">
            <v>Монолитные ж/б  наружные стены в местах разгрузки ( с отм. 0.000 до + 4.700) толщ. 300 мм</v>
          </cell>
        </row>
        <row r="92">
          <cell r="B92" t="str">
            <v>Бетон В 25, F 100</v>
          </cell>
        </row>
        <row r="93">
          <cell r="B93" t="str">
            <v>Монтаж и демонтаж опалубки</v>
          </cell>
        </row>
        <row r="94">
          <cell r="B94" t="str">
            <v>Арматура</v>
          </cell>
        </row>
        <row r="95">
          <cell r="B95" t="str">
            <v>Монолитные ж/б  наружные стены в местах разгрузки ( с отм. 0.000 до + 4.700) толщ. 300 мм</v>
          </cell>
        </row>
        <row r="96">
          <cell r="B96" t="str">
            <v>Бетон В 25, F 100</v>
          </cell>
        </row>
        <row r="97">
          <cell r="B97" t="str">
            <v>Монтаж и демонтаж опалубки</v>
          </cell>
        </row>
        <row r="98">
          <cell r="B98" t="str">
            <v>Арматура</v>
          </cell>
        </row>
        <row r="99">
          <cell r="B99" t="str">
            <v>Concrete stairs</v>
          </cell>
        </row>
        <row r="100">
          <cell r="B100" t="str">
            <v>Монолитные ж\б лестницы</v>
          </cell>
        </row>
        <row r="101">
          <cell r="B101" t="str">
            <v>Бетон В 25</v>
          </cell>
        </row>
        <row r="102">
          <cell r="B102" t="str">
            <v>Монтаж и демонтаж опалубки</v>
          </cell>
        </row>
        <row r="103">
          <cell r="B103" t="str">
            <v>Арматура</v>
          </cell>
        </row>
        <row r="104">
          <cell r="B104" t="str">
            <v>Монолитные ж\б лестницы</v>
          </cell>
        </row>
        <row r="105">
          <cell r="B105" t="str">
            <v>Бетон В 25</v>
          </cell>
        </row>
        <row r="106">
          <cell r="B106" t="str">
            <v>Монтаж и демонтаж опалубки</v>
          </cell>
        </row>
        <row r="107">
          <cell r="B107" t="str">
            <v>Арматура</v>
          </cell>
        </row>
        <row r="108">
          <cell r="B108" t="str">
            <v>Монолитные ж\б лестницы</v>
          </cell>
        </row>
        <row r="109">
          <cell r="B109" t="str">
            <v>Бетон В 25</v>
          </cell>
        </row>
        <row r="110">
          <cell r="B110" t="str">
            <v>Монтаж и демонтаж опалубки</v>
          </cell>
        </row>
        <row r="111">
          <cell r="B111" t="str">
            <v>Арматура</v>
          </cell>
        </row>
        <row r="112">
          <cell r="B112" t="str">
            <v>Slab</v>
          </cell>
        </row>
        <row r="113">
          <cell r="B113" t="str">
            <v>Монолитное ж\б балочное перекрытие (нагрузка 0,5 тн)</v>
          </cell>
        </row>
        <row r="114">
          <cell r="B114" t="str">
            <v>Бетон В 30</v>
          </cell>
        </row>
        <row r="115">
          <cell r="B115" t="str">
            <v>Монтаж и демонтаж опалубки</v>
          </cell>
        </row>
        <row r="116">
          <cell r="B116" t="str">
            <v>Арматура</v>
          </cell>
        </row>
        <row r="117">
          <cell r="B117" t="str">
            <v>Монолитное ж\б балочное перекрытие (нагрузка 1 тн)</v>
          </cell>
        </row>
        <row r="118">
          <cell r="B118" t="str">
            <v>Бетон В 30</v>
          </cell>
        </row>
        <row r="119">
          <cell r="B119" t="str">
            <v>Монтаж и демонтаж опалубки</v>
          </cell>
        </row>
        <row r="120">
          <cell r="B120" t="str">
            <v>Арматура</v>
          </cell>
        </row>
        <row r="121">
          <cell r="B121" t="str">
            <v>Монолитное ж\б балочное перекрытие (нагрузка 1,3 тн)</v>
          </cell>
        </row>
        <row r="122">
          <cell r="B122" t="str">
            <v>Бетон В 30</v>
          </cell>
        </row>
        <row r="123">
          <cell r="B123" t="str">
            <v>Монтаж и демонтаж опалубки</v>
          </cell>
        </row>
        <row r="124">
          <cell r="B124" t="str">
            <v>Арматура</v>
          </cell>
        </row>
        <row r="125">
          <cell r="B125" t="str">
            <v>Монолитное ж\б балочное перекрытие (нагрузка 3 тн)</v>
          </cell>
        </row>
        <row r="126">
          <cell r="B126" t="str">
            <v>Бетон В 30</v>
          </cell>
        </row>
        <row r="127">
          <cell r="B127" t="str">
            <v>Монтаж и демонтаж опалубки</v>
          </cell>
        </row>
        <row r="128">
          <cell r="B128" t="str">
            <v>Арматура</v>
          </cell>
        </row>
        <row r="129">
          <cell r="B129" t="str">
            <v>Монолитное ж\б балочное перекрытие (нагрузка 3 тн)</v>
          </cell>
        </row>
        <row r="130">
          <cell r="B130" t="str">
            <v>Бетон В 30</v>
          </cell>
        </row>
        <row r="131">
          <cell r="B131" t="str">
            <v>Монтаж и демонтаж опалубки</v>
          </cell>
        </row>
        <row r="132">
          <cell r="B132" t="str">
            <v>Арматура</v>
          </cell>
        </row>
        <row r="133">
          <cell r="B133" t="str">
            <v>Монолитное ж\б балочное перекрытие (нагрузка 3 тн)</v>
          </cell>
        </row>
        <row r="134">
          <cell r="B134" t="str">
            <v>Бетон В 30</v>
          </cell>
        </row>
        <row r="135">
          <cell r="B135" t="str">
            <v>Монтаж и демонтаж опалубки</v>
          </cell>
        </row>
        <row r="136">
          <cell r="B136" t="str">
            <v>Арматура</v>
          </cell>
        </row>
        <row r="137">
          <cell r="B137" t="str">
            <v>Монолитное ж\б балочное перекрытие (нагрузка 3 тн)</v>
          </cell>
        </row>
        <row r="138">
          <cell r="B138" t="str">
            <v>Бетон В 30</v>
          </cell>
        </row>
        <row r="139">
          <cell r="B139" t="str">
            <v>Монтаж и демонтаж опалубки</v>
          </cell>
        </row>
        <row r="140">
          <cell r="B140" t="str">
            <v>Арматура</v>
          </cell>
        </row>
        <row r="141">
          <cell r="B141" t="str">
            <v>Монолитное ж\б балочное перекрытие (нагрузка 3 тн)</v>
          </cell>
        </row>
        <row r="142">
          <cell r="B142" t="str">
            <v>Бетон В 30</v>
          </cell>
        </row>
        <row r="143">
          <cell r="B143" t="str">
            <v>Монтаж и демонтаж опалубки</v>
          </cell>
        </row>
        <row r="144">
          <cell r="B144" t="str">
            <v>Арматура</v>
          </cell>
        </row>
        <row r="145">
          <cell r="B145" t="str">
            <v>Монолитное ж\б балочное перекрытие (нагрузка 3 тн)</v>
          </cell>
        </row>
        <row r="146">
          <cell r="B146" t="str">
            <v>Бетон В 30</v>
          </cell>
        </row>
        <row r="147">
          <cell r="B147" t="str">
            <v>Монтаж и демонтаж опалубки</v>
          </cell>
        </row>
        <row r="148">
          <cell r="B148" t="str">
            <v>Арматура</v>
          </cell>
        </row>
        <row r="149">
          <cell r="B149" t="str">
            <v>Монолитное ж\б балочное перекрытие (нагрузка 3 тн)</v>
          </cell>
        </row>
        <row r="150">
          <cell r="B150" t="str">
            <v>Бетон В 30</v>
          </cell>
        </row>
        <row r="151">
          <cell r="B151" t="str">
            <v>Монтаж и демонтаж опалубки</v>
          </cell>
        </row>
        <row r="152">
          <cell r="B152" t="str">
            <v>Арматура</v>
          </cell>
        </row>
        <row r="153">
          <cell r="B153" t="str">
            <v>Монолитное ж\б балочное перекрытие (нагрузка 3 тн)</v>
          </cell>
        </row>
        <row r="154">
          <cell r="B154" t="str">
            <v>Бетон В 30</v>
          </cell>
        </row>
        <row r="155">
          <cell r="B155" t="str">
            <v>Монтаж и демонтаж опалубки</v>
          </cell>
        </row>
        <row r="156">
          <cell r="B156" t="str">
            <v>Арматура</v>
          </cell>
        </row>
        <row r="160">
          <cell r="B160" t="str">
            <v>Монолитное ж\б перекрытие толщ. 200мм над лестничными клетками</v>
          </cell>
        </row>
        <row r="162">
          <cell r="B162" t="str">
            <v>Бетон В 25</v>
          </cell>
        </row>
        <row r="163">
          <cell r="B163" t="str">
            <v>Монтаж и демонтаж опалубки</v>
          </cell>
        </row>
        <row r="164">
          <cell r="B164" t="str">
            <v>Арматура</v>
          </cell>
        </row>
        <row r="165">
          <cell r="B165" t="str">
            <v>Монолитное ж\б перекрытие над коридорами толщ. 120мм</v>
          </cell>
        </row>
        <row r="166">
          <cell r="B166" t="str">
            <v>Бетон В 25</v>
          </cell>
        </row>
        <row r="167">
          <cell r="B167" t="str">
            <v>Профнастил оцинкованный Н 75-750-0,8</v>
          </cell>
        </row>
        <row r="168">
          <cell r="B168" t="str">
            <v>Опалубка боковая</v>
          </cell>
        </row>
        <row r="169">
          <cell r="B169" t="str">
            <v>Монолитное ж\б перекрытие над коридорами толщ. 120мм</v>
          </cell>
        </row>
        <row r="170">
          <cell r="B170" t="str">
            <v>Бетон В 25</v>
          </cell>
        </row>
        <row r="171">
          <cell r="B171" t="str">
            <v>Профнастил оцинкованный Н 75-750-0,8</v>
          </cell>
        </row>
        <row r="172">
          <cell r="B172" t="str">
            <v>Опалубка боковая</v>
          </cell>
        </row>
        <row r="173">
          <cell r="B173" t="str">
            <v>Монолитное ж\б перекрытие над коридорами толщ. 120мм</v>
          </cell>
        </row>
        <row r="174">
          <cell r="B174" t="str">
            <v>Бетон В 25</v>
          </cell>
        </row>
        <row r="175">
          <cell r="B175" t="str">
            <v>Профнастил оцинкованный Н 75-750-0,8</v>
          </cell>
        </row>
        <row r="176">
          <cell r="B176" t="str">
            <v>Опалубка боковая</v>
          </cell>
        </row>
        <row r="177">
          <cell r="B177" t="str">
            <v>Монолитное ж\б перекрытие над коридорами толщ. 120мм</v>
          </cell>
        </row>
        <row r="178">
          <cell r="B178" t="str">
            <v>Бетон В 25</v>
          </cell>
        </row>
        <row r="179">
          <cell r="B179" t="str">
            <v>Профнастил оцинкованный Н 75-750-0,8</v>
          </cell>
        </row>
        <row r="180">
          <cell r="B180" t="str">
            <v>Опалубка боковая</v>
          </cell>
        </row>
        <row r="181">
          <cell r="B181" t="str">
            <v>Монолитное ж\б перекрытие над коридорами толщ. 120мм</v>
          </cell>
        </row>
        <row r="182">
          <cell r="B182" t="str">
            <v>Бетон В 25</v>
          </cell>
        </row>
        <row r="183">
          <cell r="B183" t="str">
            <v>Опалубка боковая</v>
          </cell>
        </row>
        <row r="184">
          <cell r="B184" t="str">
            <v>Монолитное ж\б перекрытие над коридорами толщ. 120мм</v>
          </cell>
        </row>
        <row r="185">
          <cell r="B185" t="str">
            <v>Бетон В 25</v>
          </cell>
        </row>
        <row r="186">
          <cell r="B186" t="str">
            <v>Опалубка боковая</v>
          </cell>
        </row>
        <row r="190">
          <cell r="B190" t="str">
            <v>Монолитное ж\б перекрытие над коридорами толщ. 120мм</v>
          </cell>
        </row>
        <row r="191">
          <cell r="B191" t="str">
            <v>Монолитное ж\б перекрытие над коридорами толщ. 120мм</v>
          </cell>
        </row>
        <row r="192">
          <cell r="B192" t="str">
            <v>Бетон В 25</v>
          </cell>
        </row>
        <row r="193">
          <cell r="B193" t="str">
            <v>Профнастил оцинкованный Н 75-750-0,8</v>
          </cell>
        </row>
        <row r="194">
          <cell r="B194" t="str">
            <v>Опалубка боковая</v>
          </cell>
        </row>
        <row r="195">
          <cell r="B195" t="str">
            <v>Монолитное ж\б перекрытие над коридорами толщ. 120мм</v>
          </cell>
        </row>
        <row r="196">
          <cell r="B196" t="str">
            <v>Бетон В 25</v>
          </cell>
        </row>
        <row r="197">
          <cell r="B197" t="str">
            <v>Профнастил оцинкованный Н 75-750-0,8</v>
          </cell>
        </row>
        <row r="198">
          <cell r="B198" t="str">
            <v>Опалубка боковая</v>
          </cell>
        </row>
        <row r="199">
          <cell r="B199" t="str">
            <v>Монолитное ж\б перекрытие над коридорами толщ. 120мм</v>
          </cell>
        </row>
        <row r="200">
          <cell r="B200" t="str">
            <v>Бетон В 25</v>
          </cell>
        </row>
        <row r="201">
          <cell r="B201" t="str">
            <v>Профнастил оцинкованный Н 75-750-0,8</v>
          </cell>
        </row>
        <row r="202">
          <cell r="B202" t="str">
            <v>Опалубка боковая</v>
          </cell>
        </row>
        <row r="205">
          <cell r="B205" t="str">
            <v>Монолитное ж\б перекрытие над коридорами толщ. 120мм</v>
          </cell>
        </row>
        <row r="206">
          <cell r="B206" t="str">
            <v>Бетон В 25</v>
          </cell>
        </row>
        <row r="207">
          <cell r="B207" t="str">
            <v>Профнастил оцинкованный Н 75-750-0,8</v>
          </cell>
        </row>
        <row r="208">
          <cell r="B208" t="str">
            <v>Опалубка боковая</v>
          </cell>
        </row>
        <row r="209">
          <cell r="B209" t="str">
            <v>Монолитное ж\б перекрытие над коридорами толщ. 120мм</v>
          </cell>
        </row>
        <row r="210">
          <cell r="B210" t="str">
            <v>Монолитное ж\б перекрытие над коридорами толщ. 120мм</v>
          </cell>
        </row>
        <row r="211">
          <cell r="B211" t="str">
            <v>Бетон В 25</v>
          </cell>
        </row>
        <row r="212">
          <cell r="B212" t="str">
            <v>Профнастил оцинкованный Н 75-750-0,8</v>
          </cell>
        </row>
        <row r="213">
          <cell r="B213" t="str">
            <v>Опалубка боковая</v>
          </cell>
        </row>
        <row r="214">
          <cell r="B214" t="str">
            <v>Монолитное ж\б перекрытие над коридорами толщ. 120мм</v>
          </cell>
        </row>
        <row r="215">
          <cell r="B215" t="str">
            <v>Бетон В 25</v>
          </cell>
        </row>
        <row r="216">
          <cell r="B216" t="str">
            <v>Профнастил оцинкованный Н 75-750-0,8</v>
          </cell>
        </row>
        <row r="217">
          <cell r="B217" t="str">
            <v>Опалубка боковая</v>
          </cell>
        </row>
        <row r="218">
          <cell r="B218" t="str">
            <v>Монолитное ж\б перекрытие над коридорами толщ. 120мм</v>
          </cell>
        </row>
        <row r="219">
          <cell r="B219" t="str">
            <v>Бетон В 25</v>
          </cell>
        </row>
        <row r="220">
          <cell r="B220" t="str">
            <v>Профнастил оцинкованный Н 75-750-0,8</v>
          </cell>
        </row>
        <row r="221">
          <cell r="B221" t="str">
            <v>Опалубка боковая</v>
          </cell>
        </row>
        <row r="222">
          <cell r="B222" t="str">
            <v>Монолитное ж\б перекрытие над коридорами толщ. 120мм</v>
          </cell>
        </row>
        <row r="223">
          <cell r="B223" t="str">
            <v>Бетон В 25</v>
          </cell>
        </row>
        <row r="224">
          <cell r="B224" t="str">
            <v>Профнастил оцинкованный Н 75-750-0,8</v>
          </cell>
        </row>
        <row r="225">
          <cell r="B225" t="str">
            <v>Опалубка боковая</v>
          </cell>
        </row>
        <row r="226">
          <cell r="B226" t="str">
            <v>Деформационный шов в перекрытии</v>
          </cell>
        </row>
        <row r="227">
          <cell r="B227" t="str">
            <v>Columns 1st floor</v>
          </cell>
        </row>
        <row r="228">
          <cell r="B228" t="str">
            <v>Монолитные ж\б колонны сеч. 600х600мм 
(2 nd floor)</v>
          </cell>
        </row>
        <row r="229">
          <cell r="B229" t="str">
            <v>Бетон В 35</v>
          </cell>
        </row>
        <row r="230">
          <cell r="B230" t="str">
            <v>Монтаж и демонтаж опалубки</v>
          </cell>
        </row>
        <row r="231">
          <cell r="B231" t="str">
            <v>Арматура</v>
          </cell>
        </row>
        <row r="232">
          <cell r="B232" t="str">
            <v>Арматура</v>
          </cell>
        </row>
        <row r="233">
          <cell r="B233" t="str">
            <v>Монолитные ж\б колонны сеч. 600х600мм 
(2 nd floor)</v>
          </cell>
        </row>
        <row r="234">
          <cell r="B234" t="str">
            <v>Бетон В 35</v>
          </cell>
        </row>
        <row r="235">
          <cell r="B235" t="str">
            <v>Монтаж и демонтаж опалубки</v>
          </cell>
        </row>
        <row r="236">
          <cell r="B236" t="str">
            <v>Арматура</v>
          </cell>
        </row>
        <row r="237">
          <cell r="B237" t="str">
            <v>Roof structure</v>
          </cell>
        </row>
        <row r="238">
          <cell r="B238" t="str">
            <v xml:space="preserve">Изготовление и монтаж металлических конструкций покрытия из углеродистой стали (грунт и краска российского производства) </v>
          </cell>
        </row>
        <row r="239">
          <cell r="B239" t="str">
            <v>Facade</v>
          </cell>
        </row>
        <row r="241">
          <cell r="B241" t="str">
            <v>Walls
(including internal façade of IKEA, façade signs)</v>
          </cell>
        </row>
        <row r="242">
          <cell r="B242" t="str">
            <v>Cтеновые сэндвич-панели, "Stroypanel" толщ. 120 mm, наружный слой оцинкованная сталь 0,6 мм окрашенная PVC NSC S 4550, внутренний слой оцинкованная сталь 0,5 мм окрашенная PE RR20, синий IKEA цвет</v>
          </cell>
        </row>
        <row r="243">
          <cell r="B243" t="str">
            <v>Cтеновые сэндвич-панели, "Stroypanel" толщ. 120 mm, наружный слой оцинкованная сталь 0,6 мм окрашенная PVC NSC S 4550, внутренний слой оцинкованная сталь 0,5 мм окрашенная PE RR20, синий IKEA цвет</v>
          </cell>
        </row>
        <row r="244">
          <cell r="B244" t="str">
            <v>Under covering of the eaves soffit from the painted galvanized sheets</v>
          </cell>
        </row>
        <row r="245">
          <cell r="B245" t="str">
            <v>Полистовая сборка наружных стен:
система Rannila Casetti - Fasetti, желтый IKEA цвет, NSC S1070</v>
          </cell>
        </row>
        <row r="246">
          <cell r="B246" t="str">
            <v>Внутренние стены из газобетонных блоков толщ. 200 мм</v>
          </cell>
        </row>
        <row r="247">
          <cell r="B247" t="str">
            <v xml:space="preserve">Пароизоляция - п/э плёнка 200 мкм </v>
          </cell>
        </row>
        <row r="248">
          <cell r="B248" t="str">
            <v>Теплоизоляция "Venty Batts"  120 мм</v>
          </cell>
        </row>
        <row r="249">
          <cell r="B249" t="str">
            <v>Крышная установка</v>
          </cell>
        </row>
        <row r="250">
          <cell r="B250" t="str">
            <v>Поставка и монтаж цокольных трёхслойных ж/бетонных панелей, h: 850 мм</v>
          </cell>
        </row>
        <row r="256">
          <cell r="B256" t="str">
            <v>Curtain walls / windows
(including fire rated glazing on the internal façade of IKEA)</v>
          </cell>
        </row>
        <row r="257">
          <cell r="B257" t="str">
            <v>Поставка и монтаж противопожарных внутренних витражей:  алюминиевый профиль, двухкамерный стеклопакет, EI60 inside</v>
          </cell>
        </row>
        <row r="258">
          <cell r="B258" t="str">
            <v>Поставка и монтаж витражей: алюминиевый профиль, двухкамерный стеклопакет</v>
          </cell>
        </row>
        <row r="259">
          <cell r="B259" t="str">
            <v>Оконный блок: Aлюминиевой профиль, двухкамерный  стеклопакет</v>
          </cell>
        </row>
        <row r="262">
          <cell r="B262" t="str">
            <v>Curtain walls above roof level</v>
          </cell>
        </row>
        <row r="263">
          <cell r="B263" t="str">
            <v>Поставка и монтаж фонарей, алюминиевый профиль, двухкамерный  стеклопакет</v>
          </cell>
        </row>
        <row r="264">
          <cell r="B264" t="str">
            <v>Walls around entrances incl. fire rated glass</v>
          </cell>
        </row>
        <row r="265">
          <cell r="B265" t="str">
            <v>Поставка и монтаж противопожарних витражей:  алюминиевый профиль, двухкамерный стеклопакет, EI60 (автостоянка)</v>
          </cell>
        </row>
        <row r="267">
          <cell r="B267" t="str">
            <v>Sliding doors / external doors</v>
          </cell>
        </row>
        <row r="268">
          <cell r="B268" t="str">
            <v>Upper Level</v>
          </cell>
        </row>
        <row r="270">
          <cell r="B270" t="str">
            <v>Дверь алюминиевая, двухстворчатая, остекленная двухкамерный стеклопакет, в комплекте с фурнитурой, с замком, с доводчиком, с анти-паник, разм. 1,8x 2,1 м - (лестница)</v>
          </cell>
        </row>
        <row r="271">
          <cell r="B271" t="str">
            <v>Дверь алюминиевая, двухстворчатая, остекленная двухкамерный стеклопакет, в комплекте с фурнитурой, с замком, с доводчиком, с анти-паник, разм. 1,8x 2,1 м - (лестница)</v>
          </cell>
        </row>
        <row r="272">
          <cell r="B272" t="str">
            <v>Дверь алюминиевая, двухстворчатая, остекленная двухкамерный стеклопакет, в комплекте с фурнитурой, с замком, с доводчиком, с анти-паник, разм. 1,8x 2,1 м - (лестница)</v>
          </cell>
        </row>
        <row r="273">
          <cell r="B273" t="str">
            <v>Дверь алюминиевая, двухстворчатая, остекленная двухкамерный стеклопакет, в комплекте с фурнитурой, с замком, с доводчиком, с анти-паник, разм. 1,8x 2,1 м - (лестница)</v>
          </cell>
        </row>
        <row r="276">
          <cell r="B276" t="str">
            <v>Дверь стальная, двухстворчатая, глухая, утепленная, в комплекте с фурнитурой, анти-паник, разм. 2,40 x  2,40м</v>
          </cell>
        </row>
        <row r="277">
          <cell r="B277" t="str">
            <v>Дверь стальная, двухстворчатая, глухая, утепленная, в комплекте с фурнитурой, анти-паник, разм. 1,80 x  3,20м</v>
          </cell>
        </row>
        <row r="279">
          <cell r="B279" t="str">
            <v>Дверь стальная, двухстворчатая, глухая, утепленная, в комплекте с фурнитурой, анти-паник, разм. 1,80 x  2,10м</v>
          </cell>
        </row>
        <row r="281">
          <cell r="B281" t="str">
            <v>Дверь стальная, двухстворчатая, глухая, утепленная, в комплекте с фурнитурой, анти-паник, разм. 1,80 x  2,10м</v>
          </cell>
        </row>
        <row r="282">
          <cell r="B282" t="str">
            <v>Дверь стальная, двухстворчатая, глухая, утепленная, в комплекте с фурнитурой, анти-паник, разм. 2,10 x  2,40м</v>
          </cell>
        </row>
        <row r="283">
          <cell r="B283" t="str">
            <v>Дверь стальная, двухстворчатая, глухая, утепленная, в комплекте с фурнитурой, анти-паник, разм. 3,10 x  2,40м</v>
          </cell>
        </row>
        <row r="284">
          <cell r="B284" t="str">
            <v>Дверь стальная, одностворчатая, глухая, утепленная, в комплекте с фурнитурой, анти-паник, разм. 1,10 x  2,40м</v>
          </cell>
        </row>
        <row r="285">
          <cell r="B285" t="str">
            <v>Canopies</v>
          </cell>
        </row>
        <row r="286">
          <cell r="B286" t="str">
            <v>Козырьки входов</v>
          </cell>
        </row>
        <row r="287">
          <cell r="B287" t="str">
            <v>Козырьки над рампами</v>
          </cell>
        </row>
        <row r="288">
          <cell r="B288" t="str">
            <v>Roof</v>
          </cell>
        </row>
        <row r="289">
          <cell r="B289" t="str">
            <v>Roof decking incl. insulation, membrane etc.
(including roof walkway)</v>
          </cell>
        </row>
        <row r="290">
          <cell r="B290" t="str">
            <v>Main Roof  over Corrugated Sheet</v>
          </cell>
        </row>
        <row r="291">
          <cell r="B291" t="str">
            <v>Профнастил неокрашенный Н 114-600(750)-0,9</v>
          </cell>
        </row>
        <row r="292">
          <cell r="B292" t="str">
            <v>Профнастил окрашенный Н 114-600(750)-0,9</v>
          </cell>
        </row>
        <row r="293">
          <cell r="B293" t="str">
            <v>Теплоизоляция Руф Баттс В - 40мм, Руф Баттс Н - 
толщ. 120 мм</v>
          </cell>
        </row>
        <row r="294">
          <cell r="B294" t="str">
            <v>Теплоизоляция Руф Баттс В - 40мм, Руф Баттс Н - 
толщ. 120 мм</v>
          </cell>
        </row>
        <row r="295">
          <cell r="B295" t="str">
            <v>Горизонтальная Гидроизоляция - "Logicproof"</v>
          </cell>
        </row>
        <row r="296">
          <cell r="B296" t="str">
            <v>Облицовка парапета и стен в местах перепада высот оцинкованной кровельной сталью</v>
          </cell>
        </row>
        <row r="297">
          <cell r="B297" t="str">
            <v>Теплоизоляция парапетов Руф Баттс В толщ. 80мм</v>
          </cell>
        </row>
        <row r="298">
          <cell r="B298" t="str">
            <v>Roof Walkway</v>
          </cell>
        </row>
        <row r="300">
          <cell r="B300" t="str">
            <v xml:space="preserve">Roof for Staircases </v>
          </cell>
        </row>
        <row r="301">
          <cell r="B301" t="str">
            <v>Керамзитобетон по уклону толщ. 40-160 мм</v>
          </cell>
        </row>
        <row r="302">
          <cell r="B302" t="str">
            <v xml:space="preserve">Пароизоляция - п/э плёнка 200 мкм </v>
          </cell>
        </row>
        <row r="303">
          <cell r="B303" t="str">
            <v>Теплоизоляция Руф Баттс В - 40мм, Руф Баттс Н - 
толщ. 120 мм</v>
          </cell>
        </row>
        <row r="304">
          <cell r="B304" t="str">
            <v>Горизонтальная Гидроизоляция - "Logicproof"</v>
          </cell>
        </row>
        <row r="305">
          <cell r="B305" t="str">
            <v>Облицовка парапета оцинкованной кровельной сталью</v>
          </cell>
        </row>
        <row r="306">
          <cell r="B306" t="str">
            <v>Теплоизоляция парапетов Руф Баттс В толщ. 40мм</v>
          </cell>
        </row>
        <row r="307">
          <cell r="B307" t="str">
            <v>Skylights</v>
          </cell>
        </row>
        <row r="309">
          <cell r="B309" t="str">
            <v>Поставка и монтаж фонарей, алюминиевый профиль, двухкамерный  стеклопакет, continuous skylight above the roof</v>
          </cell>
        </row>
        <row r="310">
          <cell r="B310" t="str">
            <v>Self-Bearing Continuous Rooflights 4mx92m (Non-Openable)</v>
          </cell>
        </row>
        <row r="311">
          <cell r="B311" t="str">
            <v>Self-Bearing Continuous Rooflights 4mx85m (Non-Openable)</v>
          </cell>
        </row>
        <row r="312">
          <cell r="B312" t="str">
            <v>Self-Bearing Continuous Rooflights 4mx170m (Non-Openable)</v>
          </cell>
        </row>
        <row r="313">
          <cell r="B313" t="str">
            <v>Self-Bearing Continuous Rooflights 4mx4m (Non-Openable)</v>
          </cell>
        </row>
        <row r="315">
          <cell r="B315" t="str">
            <v>Smoke hatches</v>
          </cell>
        </row>
        <row r="316">
          <cell r="B316" t="str">
            <v>Smoke exhaust vents, 1,2х2,4 m, dome-double skin, both layers-opal polycarbonate with PVC-aluminium frame
Electric motorfor smoke &amp; heat ventilation:
Hinges are at the short side,
Opening angle approx. 35
Free opening area is approx. 3,6 m2</v>
          </cell>
        </row>
        <row r="325">
          <cell r="B325" t="str">
            <v>Masonry works</v>
          </cell>
        </row>
        <row r="327">
          <cell r="B327" t="str">
            <v>Masonry works</v>
          </cell>
        </row>
        <row r="328">
          <cell r="B328" t="str">
            <v>Монолитные ж\б балки(под газобетонные стены) 300х700мм</v>
          </cell>
        </row>
        <row r="329">
          <cell r="B329" t="str">
            <v>Бетон В 25</v>
          </cell>
        </row>
        <row r="330">
          <cell r="B330" t="str">
            <v>Монтаж и демонтаж опалубки</v>
          </cell>
        </row>
        <row r="331">
          <cell r="B331" t="str">
            <v>Арматура</v>
          </cell>
        </row>
        <row r="332">
          <cell r="B332" t="str">
            <v>Внутренние стены из кирпичных (fairface brick wall)  блоков толщ. 250 мм (500 мм выше отметки кровли) h:11,00 м</v>
          </cell>
        </row>
        <row r="333">
          <cell r="B333" t="str">
            <v xml:space="preserve">Внутренние стены из кирпичных (fairface brick wall)  блоков толщ. 120 мм </v>
          </cell>
        </row>
        <row r="336">
          <cell r="B336" t="str">
            <v>Внутренние стены из газобетонных блоков толщ. 200 мм</v>
          </cell>
        </row>
        <row r="337">
          <cell r="B337" t="str">
            <v>Внутренние стены из газобетонных блоков толщ. 100 мм</v>
          </cell>
        </row>
        <row r="341">
          <cell r="B341" t="str">
            <v>Внутренние стены из газобетонных блоков толщ. 200 мм</v>
          </cell>
        </row>
        <row r="342">
          <cell r="B342" t="str">
            <v>Внутренние стены из газобетонных блоков толщ. 100 мм</v>
          </cell>
        </row>
        <row r="343">
          <cell r="B343" t="str">
            <v>Interior Guypsumboard partitions</v>
          </cell>
        </row>
        <row r="344">
          <cell r="B344" t="str">
            <v>Гипсокартонные перегородки по металлокаркасу с заполнением  толщиной 50 мм (2 слоя гипсокартона с каждой стороны)</v>
          </cell>
        </row>
        <row r="345">
          <cell r="B345" t="str">
            <v>Гипсокартонные перегородки по металлокаркасу с заполнением  толщиной 50 мм (2 слоя гипсокартона с каждой стороны)</v>
          </cell>
        </row>
        <row r="346">
          <cell r="B346" t="str">
            <v>Ice Rink</v>
          </cell>
        </row>
        <row r="347">
          <cell r="B347" t="str">
            <v>Ice Rink</v>
          </cell>
        </row>
        <row r="348">
          <cell r="B348" t="str">
            <v>Устройство плиты охлаждения в зоне катка, включает: теплоизоляцию, слои гидроизоляции, слой бетона с арматурой для крепления труб</v>
          </cell>
        </row>
        <row r="349">
          <cell r="B349" t="str">
            <v xml:space="preserve">Ограждение АЙС РИНКА: стойки и поручень - нержавеющая сталь, остеклённые </v>
          </cell>
        </row>
        <row r="350">
          <cell r="B350" t="str">
            <v>Облицовка стен мозаичной плиткой, (в входе главного санузлах)</v>
          </cell>
        </row>
        <row r="351">
          <cell r="B351" t="str">
            <v>Benches</v>
          </cell>
        </row>
        <row r="352">
          <cell r="B352" t="str">
            <v>Ice Rink Equipment</v>
          </cell>
        </row>
        <row r="353">
          <cell r="B353" t="str">
            <v>SUPPLEMENTARY BUILDING WORKS</v>
          </cell>
        </row>
        <row r="354">
          <cell r="B354" t="str">
            <v>Metal works
(including façade supporting steel structure, interior steel doors, steel stair balustrades, internal fire rated gates)</v>
          </cell>
        </row>
        <row r="355">
          <cell r="B355" t="str">
            <v>Supplementary Steel Works</v>
          </cell>
        </row>
        <row r="357">
          <cell r="B357" t="str">
            <v xml:space="preserve">Изготовление и монтаж металлических конструкций покрытия из низколегированной стали (грунт и краска российского производства) </v>
          </cell>
        </row>
        <row r="379">
          <cell r="B379" t="str">
            <v>Balustrades</v>
          </cell>
        </row>
        <row r="380">
          <cell r="B380" t="str">
            <v>Ограждение лестницы из нержавеющей стали</v>
          </cell>
        </row>
        <row r="381">
          <cell r="B381" t="str">
            <v>Перила лестницы из нержавеющей стали</v>
          </cell>
        </row>
        <row r="382">
          <cell r="B382" t="str">
            <v>Ограждение крыльца  из окрашенной трубы</v>
          </cell>
        </row>
        <row r="383">
          <cell r="B383" t="str">
            <v xml:space="preserve">Ограждение главной лестницы из нержавеющей стали , остекленные </v>
          </cell>
        </row>
        <row r="384">
          <cell r="B384" t="str">
            <v>Ограждение лестницы  из окрашенной трубы</v>
          </cell>
        </row>
        <row r="385">
          <cell r="B385" t="str">
            <v>Перила лестницы  из окрашенной трубы</v>
          </cell>
        </row>
        <row r="386">
          <cell r="B386" t="str">
            <v xml:space="preserve">Ограждение атриума: стойки и поручень - нержавеющая сталь, остекленные </v>
          </cell>
        </row>
        <row r="387">
          <cell r="B387" t="str">
            <v>Fire Rated Gates</v>
          </cell>
        </row>
        <row r="388">
          <cell r="B388" t="str">
            <v>Внутренние сдвижные, противопожарные ворота (Forklift Charging Room) 3000x3500 mm</v>
          </cell>
        </row>
        <row r="389">
          <cell r="B389" t="str">
            <v>Fire Shutter сдвижные, 3000x3500 mm</v>
          </cell>
        </row>
        <row r="394">
          <cell r="B394" t="str">
            <v>Внутренние сдвижные, противопожарные ворота (Forklift Charging Room) 3000x3500 mm</v>
          </cell>
        </row>
        <row r="402">
          <cell r="B402" t="str">
            <v>Carpentry
(including wooden doors and WC cubicles)</v>
          </cell>
        </row>
        <row r="403">
          <cell r="B403" t="str">
            <v>"LTT" перегородки в санузлах</v>
          </cell>
        </row>
        <row r="404">
          <cell r="B404" t="str">
            <v>Flooring</v>
          </cell>
        </row>
        <row r="405">
          <cell r="B405" t="str">
            <v>Стяжка из цементно-песчаного раствора толщ. 50мм</v>
          </cell>
        </row>
        <row r="406">
          <cell r="B406" t="str">
            <v>Watertight acrylic concrete type "Acrydur", ( кухня)</v>
          </cell>
        </row>
        <row r="408">
          <cell r="B408" t="str">
            <v>Самовыравнивающийся слой</v>
          </cell>
        </row>
        <row r="409">
          <cell r="B409" t="str">
            <v>Облицовка пола ПВХ плиткой "Tarkett special 788 light grey", в офисе</v>
          </cell>
        </row>
        <row r="410">
          <cell r="B410" t="str">
            <v>Облицовка пола PVC anti-static grounding bar,
(серверная комната)</v>
          </cell>
        </row>
        <row r="411">
          <cell r="B411" t="str">
            <v>Облицовка пола плиткой "Terrazzo", 40х40 см, "Field Colour" (including mortar)</v>
          </cell>
        </row>
        <row r="412">
          <cell r="B412" t="str">
            <v>Облицовка пола керамической плиткой "Marazzi 200x200 mm"</v>
          </cell>
        </row>
        <row r="413">
          <cell r="B413" t="str">
            <v>Облицовка пола керамической плиткой "Marazzi 200x200 mm"</v>
          </cell>
        </row>
        <row r="414">
          <cell r="B414" t="str">
            <v>Гидроизоляция из 2х слоев гидроизола в мокрых помещениях, в санузлах</v>
          </cell>
        </row>
        <row r="415">
          <cell r="B415" t="str">
            <v>Облицовка пола эпоксидной краской, в технических помешениях и коридоре</v>
          </cell>
        </row>
        <row r="416">
          <cell r="B416" t="str">
            <v>Облицовка пола "Recessed and drained steel grid"</v>
          </cell>
        </row>
        <row r="417">
          <cell r="B417" t="str">
            <v>Облицовка пола "Recessed and drained steel grid"</v>
          </cell>
        </row>
        <row r="425">
          <cell r="B425" t="str">
            <v>Алюминиевый профиль для стыков полов</v>
          </cell>
        </row>
        <row r="426">
          <cell r="B426" t="str">
            <v xml:space="preserve">Шлифовка и упрочнение верхнего слоя Mastertop  (5 кг/м2), покрытие Mastercure </v>
          </cell>
        </row>
        <row r="427">
          <cell r="B427" t="str">
            <v>Стяжка из цементно-песчаного раствора толщ. 50мм</v>
          </cell>
        </row>
        <row r="429">
          <cell r="B429" t="str">
            <v>Самовыравнивающийся слой</v>
          </cell>
        </row>
        <row r="430">
          <cell r="B430" t="str">
            <v>Wall coverings incl. laminated panels
(including office glazzed partitions)</v>
          </cell>
        </row>
        <row r="431">
          <cell r="B431" t="str">
            <v>"Fabric Awning" in IKEA grey</v>
          </cell>
        </row>
        <row r="432">
          <cell r="B432" t="str">
            <v>Модульная система перегородок, в офисе, h: 1,8 м</v>
          </cell>
        </row>
        <row r="433">
          <cell r="B433" t="str">
            <v>Модульная система перегородок, в ресторане, h: 1,0 м</v>
          </cell>
        </row>
        <row r="434">
          <cell r="B434" t="str">
            <v>Модульная система перегородок, (tempered laminated safety glass) в playroom for the children, h: 1,8 м</v>
          </cell>
        </row>
        <row r="435">
          <cell r="B435" t="str">
            <v>Модульная система перегородок, (bullet proof glazing) в cashiers office, h: 1,0 м</v>
          </cell>
        </row>
        <row r="436">
          <cell r="B436" t="str">
            <v>Обшивка металлом по металлокаркасу над "laminate panels"</v>
          </cell>
        </row>
        <row r="437">
          <cell r="B437" t="str">
            <v>Поручень на стенах коридора из нержавеющей стали</v>
          </cell>
        </row>
        <row r="438">
          <cell r="B438" t="str">
            <v xml:space="preserve">Теплоизоляция "Фасад Баттс" толщ. 110 мм </v>
          </cell>
        </row>
        <row r="439">
          <cell r="B439" t="str">
            <v>Штукатурка</v>
          </cell>
        </row>
        <row r="440">
          <cell r="B440" t="str">
            <v>Облицовка стен керамической плиткой "Marazzi 150x150 mm",на кухне, h:2,5 m</v>
          </cell>
        </row>
        <row r="441">
          <cell r="B441" t="str">
            <v>Облицовка стен керамической плиткой "Marazzi 100x100 mm",в туалетах, h:2,1m</v>
          </cell>
        </row>
        <row r="442">
          <cell r="B442" t="str">
            <v>Облицовка колонн гранитом, длинной 0,30 м</v>
          </cell>
        </row>
        <row r="443">
          <cell r="B443" t="str">
            <v>Облицовка стен мозаичной плиткой, (в входе главного санузлах)</v>
          </cell>
        </row>
        <row r="444">
          <cell r="B444" t="str">
            <v>Wintergarden header, prefaricated laminate panels</v>
          </cell>
        </row>
        <row r="445">
          <cell r="B445" t="str">
            <v>Gypsum boards above shopfronts</v>
          </cell>
        </row>
        <row r="446">
          <cell r="B446" t="str">
            <v>Neutral header, prefaricated laminate panels</v>
          </cell>
        </row>
        <row r="447">
          <cell r="B447" t="str">
            <v>Stainless steel corner profile, 1,5 m height, (кухня)</v>
          </cell>
        </row>
        <row r="448">
          <cell r="B448" t="str">
            <v>Kitchen bumper production, 200 mm up from floor, (кухня)</v>
          </cell>
        </row>
        <row r="450">
          <cell r="B450" t="str">
            <v>Оконный блок: Aлюминиевый профиль, однокамерный  стеклопакет (офис), автостоянка</v>
          </cell>
        </row>
        <row r="452">
          <cell r="B452" t="str">
            <v>Штукатурка</v>
          </cell>
        </row>
        <row r="453">
          <cell r="B453" t="str">
            <v>Облицовка стен керамической плиткой "Marazzi 100x100 mm",в туалетах, h:2,1m</v>
          </cell>
        </row>
        <row r="454">
          <cell r="B454" t="str">
            <v>Ceilings
(including insulation, plaster and painting of the carpark ceiling)</v>
          </cell>
        </row>
        <row r="455">
          <cell r="B455" t="str">
            <v>Теплоизоляция "Plaster butts" толщ. 120</v>
          </cell>
        </row>
        <row r="456">
          <cell r="B456" t="str">
            <v>Подвесные потолки "Ecophone Akutex T", 60x120 mm, white acoustic panels, подвесная система Т24 Албес</v>
          </cell>
        </row>
        <row r="457">
          <cell r="B457" t="str">
            <v>Подвесные потолки "Ecophone Hygenic", 60x60 mm, white acoustic panels, подвесная система Т24 Албес</v>
          </cell>
        </row>
        <row r="461">
          <cell r="B461" t="str">
            <v>Подвесной гипсокартонный потолок</v>
          </cell>
        </row>
        <row r="462">
          <cell r="B462" t="str">
            <v>Подготовка гипсокартонных  поверхностей под окраску</v>
          </cell>
        </row>
        <row r="463">
          <cell r="B463" t="str">
            <v>Затирка ж/бетонных потолков цементно-песчаным раствором</v>
          </cell>
        </row>
        <row r="464">
          <cell r="B464" t="str">
            <v>Покраска латекской краской за 2 раза</v>
          </cell>
        </row>
        <row r="465">
          <cell r="B465" t="str">
            <v>Подвесной потолок "2х2 м open ceiling grid (3м AFF)" (вход)</v>
          </cell>
        </row>
        <row r="467">
          <cell r="B467" t="str">
            <v>Подвесные потолки "Metal panel ceiling at vestibule"</v>
          </cell>
        </row>
        <row r="469">
          <cell r="B469" t="str">
            <v>Подвесной  потолок Armstrong</v>
          </cell>
        </row>
        <row r="470">
          <cell r="B470" t="str">
            <v>Painting</v>
          </cell>
        </row>
        <row r="471">
          <cell r="B471" t="str">
            <v>Подготовка газобетонных поверхностей под окраску</v>
          </cell>
        </row>
        <row r="472">
          <cell r="B472" t="str">
            <v>Подготовка оштукатуренных поверхностей под окраску</v>
          </cell>
        </row>
        <row r="473">
          <cell r="B473" t="str">
            <v>Поклейка стеклообоев в офисе</v>
          </cell>
        </row>
        <row r="474">
          <cell r="B474" t="str">
            <v>Затирка ж/бетонных стен цементно-песчаным раствором</v>
          </cell>
        </row>
        <row r="475">
          <cell r="B475" t="str">
            <v>Подготовка гипсокартонных поверхностей под окраску</v>
          </cell>
        </row>
        <row r="476">
          <cell r="B476" t="str">
            <v>Покраска стен латекской краской за 2 раза</v>
          </cell>
        </row>
        <row r="478">
          <cell r="B478" t="str">
            <v>Подготовка оштукатуренных поверхностей под окраску</v>
          </cell>
        </row>
        <row r="479">
          <cell r="B479" t="str">
            <v>Затирка ж/бетонных стен цементно-песчаным раствором</v>
          </cell>
        </row>
        <row r="480">
          <cell r="B480" t="str">
            <v>Подготовка гипсокартонных поверхностей под окраску</v>
          </cell>
        </row>
        <row r="481">
          <cell r="B481" t="str">
            <v>Покраска стен латекской краской за 2 раза</v>
          </cell>
        </row>
        <row r="482">
          <cell r="B482" t="str">
            <v>Misc. equipment</v>
          </cell>
        </row>
        <row r="483">
          <cell r="B483" t="str">
            <v>Garbage Compaction Machine- P215-3/30 m3, Presso</v>
          </cell>
        </row>
        <row r="484">
          <cell r="B484" t="str">
            <v>Garbage Bio Compactors, P24, Presso</v>
          </cell>
        </row>
        <row r="485">
          <cell r="B485" t="str">
            <v>Bailing Presses</v>
          </cell>
        </row>
        <row r="486">
          <cell r="B486" t="str">
            <v>Dock levellers / loading doors</v>
          </cell>
        </row>
        <row r="487">
          <cell r="B487" t="str">
            <v>Гидравлический доклевеллер с поворотным козырьком HS 2021  производства «STERTIL» (Голландия), цвет - RAL 5020. 
Технические и эксплуатационные параметры: 
- поворотный козырек - 350 мм;
- грузоподъемность - 10 000 кг;
- длина – 3000 мм;
- ширина - 2250 м</v>
          </cell>
        </row>
        <row r="488">
          <cell r="B488" t="str">
            <v xml:space="preserve">Докшелтер занавесочный с гибким каркасом WE574 «STERTIL» (Голландия). Исполнение: рама выполнена из оцинкованных стальных профилей. Занавеси из пружинящего полиэстра, RAL9011. </v>
          </cell>
        </row>
        <row r="489">
          <cell r="B489" t="str">
            <v>Резиновые упорные бамперы R45-25-10 (компл.)</v>
          </cell>
        </row>
        <row r="490">
          <cell r="B490" t="str">
            <v>Секционные ворота SPU40 3000х4500 мм, высота секций 750 мм, утепленные –  42 мм, направляющие для высокого подъема – тип Н, цвет снаружи RAL 9002, изнутри RAL 9002. Электропривод фланцевый WA400/A445 с цепью для аварийного ручного подъема</v>
          </cell>
        </row>
        <row r="491">
          <cell r="B491" t="str">
            <v>Furniture &amp; Decorative Elements</v>
          </cell>
        </row>
        <row r="492">
          <cell r="B492" t="str">
            <v>Pots for trees, diameter 600 mm, stainless steel</v>
          </cell>
        </row>
        <row r="493">
          <cell r="B493" t="str">
            <v>Pots for plants ,diameter 400 mm, stainless steel</v>
          </cell>
        </row>
        <row r="494">
          <cell r="B494" t="str">
            <v>Trees ,Ficus Benjamina height aprox. 3 meter</v>
          </cell>
        </row>
        <row r="495">
          <cell r="B495" t="str">
            <v>Plants</v>
          </cell>
        </row>
        <row r="496">
          <cell r="B496" t="str">
            <v>Benches, wood 3 meter long</v>
          </cell>
        </row>
        <row r="497">
          <cell r="B497" t="str">
            <v>Armchairs, wood, size 0,7x0,7 meter</v>
          </cell>
        </row>
        <row r="498">
          <cell r="B498" t="str">
            <v>Tables food court, stainless steel area 1 sqm.</v>
          </cell>
        </row>
        <row r="499">
          <cell r="B499" t="str">
            <v xml:space="preserve">Umbrellas </v>
          </cell>
        </row>
        <row r="500">
          <cell r="B500" t="str">
            <v>Chairs food court, stainless steel</v>
          </cell>
        </row>
        <row r="501">
          <cell r="B501" t="str">
            <v xml:space="preserve">Retail Kiosks </v>
          </cell>
        </row>
        <row r="502">
          <cell r="B502" t="str">
            <v>Transport trolleys with child seat  and lockers stop construction mounted to the floor (20 trolley , 6 stop)</v>
          </cell>
        </row>
        <row r="503">
          <cell r="B503" t="str">
            <v>Trashcans, stainless steel diametr 400 mm.</v>
          </cell>
        </row>
        <row r="504">
          <cell r="B504" t="str">
            <v>Traschans food court, stainless steel 0,5x0,5 mx height 1,3 meters</v>
          </cell>
        </row>
        <row r="505">
          <cell r="B505" t="str">
            <v>Temporary Bollards</v>
          </cell>
        </row>
        <row r="506">
          <cell r="B506" t="str">
            <v>Signs internal including construction for wall and ceiling mounting</v>
          </cell>
        </row>
        <row r="507">
          <cell r="B507" t="str">
            <v>Mall Directories mounted to the floor</v>
          </cell>
        </row>
        <row r="508">
          <cell r="B508" t="str">
            <v>Containers on wheel with lid from Company Presor type 1831 or similar</v>
          </cell>
        </row>
        <row r="509">
          <cell r="B509" t="str">
            <v>Parking lot designaters with 3 sides  mounted to rh lightning pole</v>
          </cell>
        </row>
        <row r="512">
          <cell r="B512" t="str">
            <v>Temporary trafffic barriers</v>
          </cell>
        </row>
        <row r="513">
          <cell r="B513" t="str">
            <v>Temporary trafffic barriers</v>
          </cell>
        </row>
        <row r="514">
          <cell r="B514" t="str">
            <v>Temporary trafffic barriers</v>
          </cell>
        </row>
        <row r="515">
          <cell r="B515" t="str">
            <v>Movable speed bumps</v>
          </cell>
        </row>
        <row r="516">
          <cell r="B516" t="str">
            <v>Ashcans</v>
          </cell>
        </row>
        <row r="517">
          <cell r="B517" t="str">
            <v xml:space="preserve">Coloured soft floor for children </v>
          </cell>
        </row>
        <row r="518">
          <cell r="B518" t="str">
            <v>Toy for children area</v>
          </cell>
        </row>
        <row r="519">
          <cell r="B519" t="str">
            <v xml:space="preserve">Cleaning machine from Company Alto </v>
          </cell>
        </row>
        <row r="520">
          <cell r="B520" t="str">
            <v xml:space="preserve">Staff wardrobes lockers and benches from company Promet </v>
          </cell>
        </row>
        <row r="521">
          <cell r="B521" t="str">
            <v>Staff wardrobes benches</v>
          </cell>
        </row>
        <row r="522">
          <cell r="B522" t="str">
            <v xml:space="preserve">Furnishing for Coat Check rooms for company </v>
          </cell>
        </row>
        <row r="533">
          <cell r="B533" t="str">
            <v>Carpentry
(including wooden doors and WC cubicles)</v>
          </cell>
        </row>
        <row r="535">
          <cell r="B535" t="str">
            <v>HVAC-SYSTEM</v>
          </cell>
        </row>
        <row r="536">
          <cell r="B536" t="str">
            <v>Heating</v>
          </cell>
        </row>
        <row r="537">
          <cell r="B537" t="str">
            <v>Heating</v>
          </cell>
        </row>
        <row r="538">
          <cell r="B538" t="str">
            <v>Ventilation+ Air-conditioning</v>
          </cell>
        </row>
        <row r="539">
          <cell r="B539" t="str">
            <v>Ventilation+ Air-conditioning</v>
          </cell>
        </row>
        <row r="540">
          <cell r="B540" t="str">
            <v>SANITARY</v>
          </cell>
        </row>
        <row r="541">
          <cell r="B541" t="str">
            <v>Domestic sanitary
(including roof drainage)</v>
          </cell>
        </row>
        <row r="542">
          <cell r="B542" t="str">
            <v>Domestic sanitary ( ROOF DRAIN INCLUDED )</v>
          </cell>
        </row>
        <row r="543">
          <cell r="B543" t="str">
            <v>FIRE PROTECTION</v>
          </cell>
        </row>
        <row r="544">
          <cell r="B544" t="str">
            <v>Sprinkler</v>
          </cell>
        </row>
        <row r="545">
          <cell r="B545" t="str">
            <v>Sprinkler</v>
          </cell>
        </row>
        <row r="546">
          <cell r="B546" t="str">
            <v>Hydrants</v>
          </cell>
        </row>
        <row r="547">
          <cell r="B547" t="str">
            <v>Hydrants</v>
          </cell>
        </row>
        <row r="548">
          <cell r="B548" t="str">
            <v>Fire alarm system</v>
          </cell>
        </row>
        <row r="549">
          <cell r="B549" t="str">
            <v>Fire alarm system</v>
          </cell>
        </row>
        <row r="550">
          <cell r="B550" t="str">
            <v>Smoke exhaust system</v>
          </cell>
        </row>
        <row r="551">
          <cell r="B551" t="str">
            <v>Smoke exhaust system</v>
          </cell>
        </row>
        <row r="552">
          <cell r="B552" t="str">
            <v>Sprinkler works for underneath parking area including garage fire alarm</v>
          </cell>
        </row>
        <row r="553">
          <cell r="B553" t="str">
            <v>Sprinkler works for underneath parking area including garage fire alarm</v>
          </cell>
        </row>
        <row r="554">
          <cell r="B554" t="str">
            <v>Second layer sprinkler including fire alarm</v>
          </cell>
        </row>
        <row r="555">
          <cell r="B555" t="str">
            <v>Second layer sprinkler including fire alarm</v>
          </cell>
        </row>
        <row r="556">
          <cell r="B556" t="str">
            <v>ELECTRICAL</v>
          </cell>
        </row>
        <row r="558">
          <cell r="B558" t="str">
            <v>High voltage</v>
          </cell>
        </row>
        <row r="559">
          <cell r="B559" t="str">
            <v>High voltage</v>
          </cell>
        </row>
        <row r="560">
          <cell r="B560" t="str">
            <v>Distribution</v>
          </cell>
        </row>
        <row r="561">
          <cell r="B561" t="str">
            <v>Distribution</v>
          </cell>
        </row>
        <row r="562">
          <cell r="B562" t="str">
            <v>Cabling</v>
          </cell>
        </row>
        <row r="563">
          <cell r="B563" t="str">
            <v>Cabling</v>
          </cell>
        </row>
        <row r="564">
          <cell r="B564" t="str">
            <v>High voltage connections</v>
          </cell>
        </row>
        <row r="565">
          <cell r="B565" t="str">
            <v>High voltage connections</v>
          </cell>
        </row>
        <row r="566">
          <cell r="B566" t="str">
            <v>Lighting building</v>
          </cell>
        </row>
        <row r="567">
          <cell r="B567" t="str">
            <v>Lighting building</v>
          </cell>
        </row>
        <row r="568">
          <cell r="B568" t="str">
            <v>Low voltage systems</v>
          </cell>
        </row>
        <row r="569">
          <cell r="B569" t="str">
            <v>Low voltage systems</v>
          </cell>
        </row>
        <row r="570">
          <cell r="B570" t="str">
            <v>Lightning protection</v>
          </cell>
        </row>
        <row r="571">
          <cell r="B571" t="str">
            <v>Lightning protection</v>
          </cell>
        </row>
        <row r="572">
          <cell r="B572" t="str">
            <v>Signage</v>
          </cell>
        </row>
        <row r="573">
          <cell r="B573" t="str">
            <v>Signage</v>
          </cell>
        </row>
        <row r="574">
          <cell r="B574" t="str">
            <v>Car and person counting system</v>
          </cell>
        </row>
        <row r="575">
          <cell r="B575" t="str">
            <v>Car and person counting system</v>
          </cell>
        </row>
        <row r="576">
          <cell r="B576" t="str">
            <v>TRANSPORT SYSTEMS</v>
          </cell>
        </row>
        <row r="577">
          <cell r="B577" t="str">
            <v>Elevators</v>
          </cell>
        </row>
        <row r="578">
          <cell r="B578" t="str">
            <v>Elevators</v>
          </cell>
        </row>
        <row r="585">
          <cell r="B585" t="str">
            <v>Escalators</v>
          </cell>
        </row>
        <row r="588">
          <cell r="B588" t="str">
            <v>Travelators</v>
          </cell>
        </row>
        <row r="589">
          <cell r="B589" t="str">
            <v>Travelators</v>
          </cell>
        </row>
        <row r="592">
          <cell r="B592" t="str">
            <v>Travelators</v>
          </cell>
        </row>
        <row r="593">
          <cell r="B593" t="str">
            <v>Travelators</v>
          </cell>
        </row>
        <row r="594">
          <cell r="B594" t="str">
            <v>Travelators</v>
          </cell>
        </row>
        <row r="595">
          <cell r="B595" t="str">
            <v>Travelators</v>
          </cell>
        </row>
        <row r="596">
          <cell r="B596" t="str">
            <v>EXTERIOR WORKS (incl. parking underneath building)</v>
          </cell>
        </row>
        <row r="597">
          <cell r="B597" t="str">
            <v>Ground works</v>
          </cell>
        </row>
        <row r="598">
          <cell r="B598" t="str">
            <v>Земляные работы</v>
          </cell>
        </row>
        <row r="603">
          <cell r="B603" t="str">
            <v>Water supply</v>
          </cell>
        </row>
        <row r="604">
          <cell r="B604" t="str">
            <v>Asphalt/Paving/Curbs/Painting</v>
          </cell>
        </row>
        <row r="610">
          <cell r="B610" t="str">
            <v>Asphalt/Paving/Curbs/Painting</v>
          </cell>
        </row>
        <row r="615">
          <cell r="B615" t="str">
            <v>Asphalt/Paving/Curbs/Painting</v>
          </cell>
        </row>
        <row r="620">
          <cell r="B620" t="str">
            <v>Underground Drainage WITH PERFORATED PIPES</v>
          </cell>
        </row>
        <row r="625">
          <cell r="B625" t="str">
            <v>Underground Drainage WITH PERFORATED PIPES</v>
          </cell>
        </row>
        <row r="629">
          <cell r="B629" t="str">
            <v>Asphalt/Paving/Curbs/Painting</v>
          </cell>
        </row>
        <row r="634">
          <cell r="B634" t="str">
            <v>Asphalt/Paving/Curbs/Painting</v>
          </cell>
        </row>
        <row r="648">
          <cell r="B648" t="str">
            <v>Asphalt/Paving/Curbs/Painting</v>
          </cell>
        </row>
        <row r="657">
          <cell r="B657" t="str">
            <v>Electrical cabling, lighting</v>
          </cell>
        </row>
        <row r="658">
          <cell r="B658" t="str">
            <v>Electrical cabling, lighting</v>
          </cell>
        </row>
        <row r="659">
          <cell r="B659" t="str">
            <v>Electrical cabling, lighting</v>
          </cell>
        </row>
        <row r="660">
          <cell r="B660" t="str">
            <v>Electrical cabling, lighting</v>
          </cell>
        </row>
        <row r="661">
          <cell r="B661" t="str">
            <v>Electrical cabling, lighting</v>
          </cell>
        </row>
        <row r="662">
          <cell r="B662" t="str">
            <v>Electrical cabling, lighting</v>
          </cell>
        </row>
        <row r="663">
          <cell r="B663" t="str">
            <v>Electrical cabling, lighting</v>
          </cell>
        </row>
        <row r="664">
          <cell r="B664" t="str">
            <v>Electrical cabling, lighting</v>
          </cell>
        </row>
        <row r="665">
          <cell r="B665" t="str">
            <v>Electrical cabling, lighting</v>
          </cell>
        </row>
        <row r="666">
          <cell r="B666" t="str">
            <v>Electrical cabling, lighting</v>
          </cell>
        </row>
        <row r="667">
          <cell r="B667" t="str">
            <v>Gas</v>
          </cell>
        </row>
        <row r="668">
          <cell r="B668" t="str">
            <v>Gas</v>
          </cell>
        </row>
        <row r="669">
          <cell r="B669" t="str">
            <v>Gas</v>
          </cell>
        </row>
        <row r="670">
          <cell r="B670" t="str">
            <v>Gas</v>
          </cell>
        </row>
        <row r="672">
          <cell r="B672" t="str">
            <v>Gas</v>
          </cell>
        </row>
        <row r="674">
          <cell r="B674" t="str">
            <v>Gas</v>
          </cell>
        </row>
        <row r="675">
          <cell r="B675" t="str">
            <v>Gas</v>
          </cell>
        </row>
        <row r="676">
          <cell r="B676" t="str">
            <v>Gas</v>
          </cell>
        </row>
        <row r="678">
          <cell r="B678" t="str">
            <v>Gas</v>
          </cell>
        </row>
        <row r="679">
          <cell r="B679" t="str">
            <v>Gas</v>
          </cell>
        </row>
        <row r="680">
          <cell r="B680" t="str">
            <v>Gas</v>
          </cell>
        </row>
        <row r="681">
          <cell r="B681" t="str">
            <v>Gas</v>
          </cell>
        </row>
        <row r="682">
          <cell r="B682" t="str">
            <v>Gas</v>
          </cell>
        </row>
        <row r="683">
          <cell r="B683" t="str">
            <v>Telephone</v>
          </cell>
        </row>
        <row r="684">
          <cell r="B684" t="str">
            <v>Telephone</v>
          </cell>
        </row>
        <row r="685">
          <cell r="B685" t="str">
            <v>Sewage/Drainage</v>
          </cell>
        </row>
        <row r="686">
          <cell r="B686" t="str">
            <v>Asphalt/Paving/Curbs/Painting</v>
          </cell>
        </row>
        <row r="693">
          <cell r="B693" t="str">
            <v>Asphalt/Paving/Curbs/Painting</v>
          </cell>
        </row>
        <row r="743">
          <cell r="B743" t="str">
            <v>Asphalt/Paving/Curbs/Painting</v>
          </cell>
        </row>
        <row r="754">
          <cell r="B754" t="str">
            <v>Asphalt/Paving/Curbs/Painting</v>
          </cell>
        </row>
        <row r="760">
          <cell r="B760" t="str">
            <v>Asphalt/Paving/Curbs/Painting</v>
          </cell>
        </row>
        <row r="762">
          <cell r="B762" t="str">
            <v>Дороги и грузовая парковка</v>
          </cell>
        </row>
        <row r="763">
          <cell r="B763" t="str">
            <v>Асфальтовое покрытие толщ. 120мм  (40+80мм)</v>
          </cell>
        </row>
        <row r="764">
          <cell r="B764" t="str">
            <v>Щебень толщ. 400мм</v>
          </cell>
        </row>
        <row r="765">
          <cell r="B765" t="str">
            <v xml:space="preserve">Песок толщ. 400мм </v>
          </cell>
        </row>
        <row r="766">
          <cell r="B766" t="str">
            <v xml:space="preserve">Песок толщ. 400мм </v>
          </cell>
        </row>
        <row r="768">
          <cell r="B768" t="str">
            <v>Дороги и грузовая парковка</v>
          </cell>
        </row>
        <row r="769">
          <cell r="B769" t="str">
            <v>Асфальтовое покрытие толщ. 120мм  (40+80мм)</v>
          </cell>
        </row>
        <row r="770">
          <cell r="B770" t="str">
            <v>Щебень толщ. 400мм</v>
          </cell>
        </row>
        <row r="771">
          <cell r="B771" t="str">
            <v xml:space="preserve">Песок толщ. 400мм </v>
          </cell>
        </row>
        <row r="773">
          <cell r="B773" t="str">
            <v>Легковая парковка</v>
          </cell>
        </row>
        <row r="774">
          <cell r="B774" t="str">
            <v>Асфальтовое покрытие толщ. 100мм  (40+60мм)</v>
          </cell>
        </row>
        <row r="775">
          <cell r="B775" t="str">
            <v>Щебень толщ. 300мм</v>
          </cell>
        </row>
        <row r="776">
          <cell r="B776" t="str">
            <v xml:space="preserve">Песок толщ. 300мм </v>
          </cell>
        </row>
        <row r="778">
          <cell r="B778" t="str">
            <v>Разметка, наружные</v>
          </cell>
        </row>
        <row r="779">
          <cell r="B779" t="str">
            <v>Площадка (главный вход)</v>
          </cell>
        </row>
        <row r="780">
          <cell r="B780" t="str">
            <v>Плитка "Terrazzo", 40х40 см, "Field Colour"</v>
          </cell>
        </row>
        <row r="781">
          <cell r="B781" t="str">
            <v>Цементно-песчаная смесь толщ. 50 мм</v>
          </cell>
        </row>
        <row r="782">
          <cell r="B782" t="str">
            <v>Цементно-песчаная смесь толщ. 50 мм</v>
          </cell>
        </row>
        <row r="783">
          <cell r="B783" t="str">
            <v xml:space="preserve">Песок толщ. 720мм </v>
          </cell>
        </row>
        <row r="784">
          <cell r="B784" t="str">
            <v>Геотекстиль</v>
          </cell>
        </row>
        <row r="785">
          <cell r="B785" t="str">
            <v>Площадка (зона входа в лестничные клетки)</v>
          </cell>
        </row>
        <row r="786">
          <cell r="B786" t="str">
            <v>Бетонные плитки</v>
          </cell>
        </row>
        <row r="787">
          <cell r="B787" t="str">
            <v>Цементно-песчаная смесь толщ. 50 мм</v>
          </cell>
        </row>
        <row r="788">
          <cell r="B788" t="str">
            <v xml:space="preserve">Песок толщ. 720мм </v>
          </cell>
        </row>
        <row r="789">
          <cell r="B789" t="str">
            <v>Геотекстиль</v>
          </cell>
        </row>
        <row r="790">
          <cell r="B790" t="str">
            <v>Бордюры</v>
          </cell>
        </row>
        <row r="791">
          <cell r="B791" t="str">
            <v xml:space="preserve">Бордюрный камень, внутренний  </v>
          </cell>
        </row>
        <row r="792">
          <cell r="B792" t="str">
            <v>Бетон В 15</v>
          </cell>
        </row>
        <row r="793">
          <cell r="B793" t="str">
            <v>Опалубка</v>
          </cell>
        </row>
        <row r="794">
          <cell r="B794" t="str">
            <v>Крыльца</v>
          </cell>
        </row>
        <row r="795">
          <cell r="B795" t="str">
            <v>Облицовка крыльца бетонными плитками, наружные</v>
          </cell>
        </row>
        <row r="796">
          <cell r="B796" t="str">
            <v>Ограждение крыльца из окрашенной трубы</v>
          </cell>
        </row>
        <row r="797">
          <cell r="B797" t="str">
            <v>Asphalt/Paving/Curbs/Painting</v>
          </cell>
        </row>
        <row r="798">
          <cell r="B798" t="str">
            <v>Дороги и грузовая парковка</v>
          </cell>
        </row>
        <row r="799">
          <cell r="B799" t="str">
            <v>Асфальтовое покрытие толщ. 120мм  (40+80мм)</v>
          </cell>
        </row>
        <row r="800">
          <cell r="B800" t="str">
            <v>Щебень толщ. 400мм</v>
          </cell>
        </row>
        <row r="801">
          <cell r="B801" t="str">
            <v xml:space="preserve">Песок толщ. 400мм </v>
          </cell>
        </row>
        <row r="802">
          <cell r="B802" t="str">
            <v xml:space="preserve">Песок толщ. 400мм </v>
          </cell>
        </row>
        <row r="804">
          <cell r="B804" t="str">
            <v>Дороги и грузовая парковка</v>
          </cell>
        </row>
        <row r="805">
          <cell r="B805" t="str">
            <v>Асфальтовое покрытие толщ. 120мм  (40+80мм)</v>
          </cell>
        </row>
        <row r="806">
          <cell r="B806" t="str">
            <v>Щебень толщ. 400мм</v>
          </cell>
        </row>
        <row r="807">
          <cell r="B807" t="str">
            <v xml:space="preserve">Песок толщ. 400мм </v>
          </cell>
        </row>
        <row r="810">
          <cell r="B810" t="str">
            <v>Легковая парковка</v>
          </cell>
        </row>
        <row r="811">
          <cell r="B811" t="str">
            <v>Асфальтовое покрытие толщ. 100мм  (40+60мм)</v>
          </cell>
        </row>
        <row r="812">
          <cell r="B812" t="str">
            <v>Щебень толщ. 300мм</v>
          </cell>
        </row>
        <row r="813">
          <cell r="B813" t="str">
            <v xml:space="preserve">Песок толщ. 300мм </v>
          </cell>
        </row>
        <row r="815">
          <cell r="B815" t="str">
            <v>Легковая парковка</v>
          </cell>
        </row>
        <row r="816">
          <cell r="B816" t="str">
            <v>Асфальтовое покрытие толщ. 100мм  (40+60мм)</v>
          </cell>
        </row>
        <row r="817">
          <cell r="B817" t="str">
            <v xml:space="preserve">Песок толщ. 300мм </v>
          </cell>
        </row>
        <row r="819">
          <cell r="B819" t="str">
            <v>Легковая парковка</v>
          </cell>
        </row>
        <row r="820">
          <cell r="B820" t="str">
            <v>Асфальтовое покрытие толщ. 100мм  (40+60мм)</v>
          </cell>
        </row>
        <row r="821">
          <cell r="B821" t="str">
            <v>Щебень толщ. 300мм</v>
          </cell>
        </row>
        <row r="822">
          <cell r="B822" t="str">
            <v>Landscaping</v>
          </cell>
        </row>
        <row r="823">
          <cell r="B823" t="str">
            <v>Газон</v>
          </cell>
        </row>
        <row r="824">
          <cell r="B824" t="str">
            <v>Почвенно-растительный слой толщ. 100мм</v>
          </cell>
        </row>
        <row r="825">
          <cell r="B825" t="str">
            <v>Посев травы</v>
          </cell>
        </row>
        <row r="826">
          <cell r="B826" t="str">
            <v>Почвенно-растительный слой толщ. 100мм</v>
          </cell>
        </row>
        <row r="827">
          <cell r="B827" t="str">
            <v>Посев травы</v>
          </cell>
        </row>
        <row r="828">
          <cell r="B828" t="str">
            <v>Почвенно-растительный слой толщ. 100мм</v>
          </cell>
        </row>
        <row r="829">
          <cell r="B829" t="str">
            <v>Почвенно-растительный слой толщ. 100мм</v>
          </cell>
        </row>
        <row r="830">
          <cell r="B830" t="str">
            <v>Посев травы</v>
          </cell>
        </row>
        <row r="831">
          <cell r="B831" t="str">
            <v>Sign Towers</v>
          </cell>
        </row>
        <row r="832">
          <cell r="B832" t="str">
            <v>Tower signage-1, Mega</v>
          </cell>
        </row>
        <row r="839">
          <cell r="B839" t="str">
            <v>Tower signage-2, Ikea</v>
          </cell>
        </row>
        <row r="844">
          <cell r="B844" t="str">
            <v>Fencing/Flagpoles/Signage/Etc.</v>
          </cell>
        </row>
        <row r="845">
          <cell r="B845" t="str">
            <v>Landscaping Elements</v>
          </cell>
        </row>
        <row r="846">
          <cell r="B846" t="str">
            <v>Speed Bumper, 7 м</v>
          </cell>
        </row>
        <row r="847">
          <cell r="B847" t="str">
            <v>Speed Bumper, бетонная, наружные</v>
          </cell>
        </row>
        <row r="848">
          <cell r="B848" t="str">
            <v>Speed Bumper, бетонная, наружные</v>
          </cell>
        </row>
        <row r="849">
          <cell r="B849" t="str">
            <v>Mall signage billboard</v>
          </cell>
        </row>
        <row r="850">
          <cell r="B850" t="str">
            <v>Flags</v>
          </cell>
        </row>
        <row r="851">
          <cell r="B851" t="str">
            <v>Benches</v>
          </cell>
        </row>
        <row r="852">
          <cell r="B852" t="str">
            <v>Ash &amp; Trash bins</v>
          </cell>
        </row>
        <row r="853">
          <cell r="B853" t="str">
            <v>Ash &amp; Trash bins</v>
          </cell>
        </row>
        <row r="854">
          <cell r="B854" t="str">
            <v>Bus stop shelters</v>
          </cell>
        </row>
        <row r="855">
          <cell r="B855" t="str">
            <v>Fencing around the loading areas</v>
          </cell>
        </row>
        <row r="856">
          <cell r="B856" t="str">
            <v>Gates for the fences around the loading areas</v>
          </cell>
        </row>
        <row r="857">
          <cell r="B857" t="str">
            <v>Christmas Tree Pole (D=600 mm)</v>
          </cell>
        </row>
        <row r="858">
          <cell r="B858" t="str">
            <v>Traffic Signs</v>
          </cell>
        </row>
        <row r="861">
          <cell r="B861" t="str">
            <v>Traffic Lights</v>
          </cell>
        </row>
        <row r="866">
          <cell r="B866" t="str">
            <v xml:space="preserve">Bollards for protection of pedestrian walkways, h: 80 cm, </v>
          </cell>
        </row>
        <row r="867">
          <cell r="B867" t="str">
            <v xml:space="preserve">Bollards for protection of pedestrian walkways, h: 80 cm, </v>
          </cell>
        </row>
        <row r="868">
          <cell r="B868" t="str">
            <v xml:space="preserve">Bollards for protection of pedestrian walkways, h: 80 cm, </v>
          </cell>
        </row>
        <row r="870">
          <cell r="B870" t="str">
            <v>Grand Total Fixed Lump Sum excl VAT:</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
          <cell r="B1" t="str">
            <v>Description</v>
          </cell>
        </row>
      </sheetData>
      <sheetData sheetId="59">
        <row r="1">
          <cell r="B1" t="str">
            <v>Description</v>
          </cell>
        </row>
      </sheetData>
      <sheetData sheetId="60">
        <row r="1">
          <cell r="B1" t="str">
            <v>Description</v>
          </cell>
        </row>
      </sheetData>
      <sheetData sheetId="61">
        <row r="1">
          <cell r="B1" t="str">
            <v>Description</v>
          </cell>
        </row>
      </sheetData>
      <sheetData sheetId="62">
        <row r="1">
          <cell r="B1" t="str">
            <v>Description</v>
          </cell>
        </row>
      </sheetData>
      <sheetData sheetId="63">
        <row r="1">
          <cell r="B1" t="str">
            <v>Description</v>
          </cell>
        </row>
      </sheetData>
      <sheetData sheetId="64">
        <row r="1">
          <cell r="B1" t="str">
            <v>Description</v>
          </cell>
        </row>
      </sheetData>
      <sheetData sheetId="65">
        <row r="1">
          <cell r="B1" t="str">
            <v>Description</v>
          </cell>
        </row>
      </sheetData>
      <sheetData sheetId="66">
        <row r="1">
          <cell r="B1" t="str">
            <v>Description</v>
          </cell>
        </row>
      </sheetData>
      <sheetData sheetId="67">
        <row r="1">
          <cell r="B1" t="str">
            <v>Description</v>
          </cell>
        </row>
      </sheetData>
      <sheetData sheetId="68">
        <row r="1">
          <cell r="B1" t="str">
            <v>Description</v>
          </cell>
        </row>
      </sheetData>
      <sheetData sheetId="69">
        <row r="1">
          <cell r="B1" t="str">
            <v>Description</v>
          </cell>
        </row>
      </sheetData>
      <sheetData sheetId="70">
        <row r="1">
          <cell r="B1" t="str">
            <v>Description</v>
          </cell>
        </row>
      </sheetData>
      <sheetData sheetId="71">
        <row r="1">
          <cell r="B1" t="str">
            <v>Description</v>
          </cell>
        </row>
      </sheetData>
      <sheetData sheetId="72">
        <row r="1">
          <cell r="B1" t="str">
            <v>Description</v>
          </cell>
        </row>
      </sheetData>
      <sheetData sheetId="73" refreshError="1"/>
      <sheetData sheetId="74" refreshError="1"/>
      <sheetData sheetId="75">
        <row r="1">
          <cell r="B1" t="str">
            <v>Description</v>
          </cell>
        </row>
      </sheetData>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Kapak"/>
      <sheetName val="Rapor Kapsamı"/>
      <sheetName val="PM Raporu"/>
      <sheetName val="Proje Bilgi"/>
      <sheetName val="D Hak.Rapor (TL)"/>
      <sheetName val="D Hak.Rapor (DM)"/>
      <sheetName val="KÂRLILIK"/>
      <sheetName val="NAKİT"/>
      <sheetName val=" N Finansal Eğri"/>
      <sheetName val="K Fiziksel Eğri"/>
      <sheetName val="B Alacak"/>
      <sheetName val="B Borc"/>
      <sheetName val="Ambar"/>
      <sheetName val="Perso Durum"/>
      <sheetName val="Perso Mali"/>
      <sheetName val="Proje Aylık Faaliyet Degerl."/>
      <sheetName val="Proje Prog Deg Özeti"/>
      <sheetName val="TL Faaliyet Deg"/>
      <sheetName val="DM Faaliyet Deg"/>
      <sheetName val="Degisiklik"/>
      <sheetName val="emniyet"/>
      <sheetName val="_N Finansal Eğri"/>
      <sheetName val=" N Finansal E?ri"/>
      <sheetName val="Rapor 08 - Agustos 2003"/>
      <sheetName val="DIRECT COST"/>
      <sheetName val=""/>
      <sheetName val="Ekipman"/>
      <sheetName val="Datalar"/>
      <sheetName val="BCs"/>
      <sheetName val="Dokum Yeri Isimlendirme"/>
      <sheetName val="Rapor_Kapsamı"/>
      <sheetName val="PM_Raporu"/>
      <sheetName val="Proje_Bilgi"/>
      <sheetName val="D_Hak_Rapor_(TL)"/>
      <sheetName val="D_Hak_Rapor_(DM)"/>
      <sheetName val="_N_Finansal_Eğri"/>
      <sheetName val="K_Fiziksel_Eğri"/>
      <sheetName val="B_Alacak"/>
      <sheetName val="B_Borc"/>
      <sheetName val="Perso_Durum"/>
      <sheetName val="Perso_Mali"/>
      <sheetName val="Proje_Aylık_Faaliyet_Degerl_"/>
      <sheetName val="Proje_Prog_Deg_Özeti"/>
      <sheetName val="TL_Faaliyet_Deg"/>
      <sheetName val="DM_Faaliyet_Deg"/>
      <sheetName val="_N_Finansal_Eğri1"/>
      <sheetName val="Rapor_08_-_Agustos_2003"/>
      <sheetName val="_N_Finansal_E?ri"/>
      <sheetName val="14 Proje Kodları"/>
      <sheetName val="Proje Kodları"/>
      <sheetName val="02 Beton Takip"/>
      <sheetName val="07"/>
      <sheetName val="09"/>
      <sheetName val="10"/>
      <sheetName val="11"/>
      <sheetName val="12"/>
      <sheetName val="13"/>
      <sheetName val="15"/>
      <sheetName val="16"/>
      <sheetName val="Ins-Data"/>
      <sheetName val="Ins-Metraj"/>
      <sheetName val="Mec-Data"/>
      <sheetName val="Mec-Metraj"/>
      <sheetName val="Elec-Data"/>
      <sheetName val="Elec-Metraj"/>
      <sheetName val="Aktivite Tipleri"/>
      <sheetName val="Proje Kodları ve İlerlemeler"/>
      <sheetName val="DATALINK"/>
      <sheetName val="ANA SAYFA"/>
      <sheetName val="Lists"/>
      <sheetName val="1.Summary"/>
      <sheetName val="Kullanilan Kodlar"/>
      <sheetName val="Database-Material"/>
      <sheetName val="LIST"/>
      <sheetName val="Data Validation"/>
      <sheetName val="TaseronMatriks"/>
      <sheetName val="DIRECT_COST"/>
      <sheetName val="Validation"/>
      <sheetName val="Rapor_Kapsamı1"/>
      <sheetName val="PM_Raporu1"/>
      <sheetName val="Proje_Bilgi1"/>
      <sheetName val="D_Hak_Rapor_(TL)1"/>
      <sheetName val="D_Hak_Rapor_(DM)1"/>
      <sheetName val="_N_Finansal_Eğri2"/>
      <sheetName val="K_Fiziksel_Eğri1"/>
      <sheetName val="B_Alacak1"/>
      <sheetName val="B_Borc1"/>
      <sheetName val="Perso_Durum1"/>
      <sheetName val="Perso_Mali1"/>
      <sheetName val="Proje_Aylık_Faaliyet_Degerl_1"/>
      <sheetName val="Proje_Prog_Deg_Özeti1"/>
      <sheetName val="TL_Faaliyet_Deg1"/>
      <sheetName val="DM_Faaliyet_Deg1"/>
      <sheetName val="_N_Finansal_Eğri3"/>
      <sheetName val="_N_Finansal_E?ri1"/>
      <sheetName val="Rapor_08_-_Agustos_20031"/>
      <sheetName val="Dokum_Yeri_Isimlendirme"/>
      <sheetName val="14_Proje_Kodları"/>
      <sheetName val="Proje_Kodları"/>
      <sheetName val="02_Beton_Takip"/>
      <sheetName val="Aktivite_Tipleri"/>
      <sheetName val="Proje_Kodları_ve_İlerlemeler"/>
      <sheetName val="ANA_SAYFA"/>
      <sheetName val="1_Summary"/>
      <sheetName val="Kullanilan_Kodlar"/>
      <sheetName val="Data_Validation"/>
      <sheetName val="ARGUS"/>
      <sheetName val="Finansal tamamlanma Eğrisi"/>
      <sheetName val="Sheet2"/>
      <sheetName val="FitOutConfCentre"/>
      <sheetName val="Katalog"/>
      <sheetName val="Veri DB"/>
      <sheetName val="Activities"/>
      <sheetName val="Org chart Data"/>
      <sheetName val="Listeler"/>
      <sheetName val="DB"/>
      <sheetName val="Letter Codes"/>
      <sheetName val="legend"/>
      <sheetName val="Rapor_Kapsamı2"/>
      <sheetName val="PM_Raporu2"/>
      <sheetName val="Proje_Bilgi2"/>
      <sheetName val="D_Hak_Rapor_(TL)2"/>
      <sheetName val="D_Hak_Rapor_(DM)2"/>
      <sheetName val="_N_Finansal_Eğri4"/>
      <sheetName val="K_Fiziksel_Eğri2"/>
      <sheetName val="B_Alacak2"/>
      <sheetName val="B_Borc2"/>
      <sheetName val="Perso_Durum2"/>
      <sheetName val="Perso_Mali2"/>
      <sheetName val="Proje_Aylık_Faaliyet_Degerl_2"/>
      <sheetName val="Proje_Prog_Deg_Özeti2"/>
      <sheetName val="TL_Faaliyet_Deg2"/>
      <sheetName val="DM_Faaliyet_Deg2"/>
      <sheetName val="_N_Finansal_Eğri5"/>
      <sheetName val="_N_Finansal_E?ri2"/>
      <sheetName val="Rapor_08_-_Agustos_20032"/>
      <sheetName val="DIRECT_COST1"/>
      <sheetName val="Dokum_Yeri_Isimlendirme1"/>
      <sheetName val="14_Proje_Kodları1"/>
      <sheetName val="Proje_Kodları1"/>
      <sheetName val="02_Beton_Takip1"/>
      <sheetName val="Aktivite_Tipleri1"/>
      <sheetName val="Proje_Kodları_ve_İlerlemeler1"/>
      <sheetName val="ANA_SAYFA1"/>
      <sheetName val="1_Summary1"/>
      <sheetName val="Kullanilan_Kodlar1"/>
      <sheetName val="Data_Validation1"/>
      <sheetName val="Finansal_tamamlanma_Eğrisi"/>
      <sheetName val="TABLO-3"/>
      <sheetName val="Sayfa2"/>
      <sheetName val="DS-MİKTAR"/>
      <sheetName val="SUNUM ÖZET"/>
      <sheetName val="Control"/>
      <sheetName val="Info"/>
      <sheetName val="T"/>
      <sheetName val="Прочее"/>
      <sheetName val="Working data"/>
      <sheetName val="2016"/>
      <sheetName val="диагр освоения"/>
      <sheetName val="Kırılım"/>
      <sheetName val="YG Kırılım"/>
      <sheetName val="ekipman listesi"/>
      <sheetName val="Ozet"/>
      <sheetName val="LVL3"/>
      <sheetName val=" N Finansal E_ri"/>
      <sheetName val="_N_Finansal_E_ri"/>
      <sheetName val="1-G1"/>
      <sheetName val="LC Takip"/>
      <sheetName val="CC"/>
      <sheetName val="1C Katalog"/>
      <sheetName val="Rates"/>
      <sheetName val=" N Finansal _x000a_Eğri"/>
      <sheetName val="Kabuller"/>
      <sheetName val="Rapor_Kapsamı3"/>
      <sheetName val="PM_Raporu3"/>
      <sheetName val="Proje_Bilgi3"/>
      <sheetName val="D_Hak_Rapor_(TL)3"/>
      <sheetName val="D_Hak_Rapor_(DM)3"/>
      <sheetName val="_N_Finansal_Eğri6"/>
      <sheetName val="K_Fiziksel_Eğri3"/>
      <sheetName val="B_Alacak3"/>
      <sheetName val="B_Borc3"/>
      <sheetName val="Perso_Durum3"/>
      <sheetName val="Perso_Mali3"/>
      <sheetName val="Proje_Aylık_Faaliyet_Degerl_3"/>
      <sheetName val="Proje_Prog_Deg_Özeti3"/>
      <sheetName val="TL_Faaliyet_Deg3"/>
      <sheetName val="DM_Faaliyet_Deg3"/>
      <sheetName val="_N_Finansal_Eğri7"/>
      <sheetName val="_N_Finansal_E?ri3"/>
      <sheetName val="Rapor_08_-_Agustos_20033"/>
      <sheetName val="DIRECT_COST2"/>
      <sheetName val="Dokum_Yeri_Isimlendirme2"/>
      <sheetName val="ANA_SAYFA2"/>
      <sheetName val="14_Proje_Kodları2"/>
      <sheetName val="Proje_Kodları2"/>
      <sheetName val="02_Beton_Takip2"/>
      <sheetName val="Aktivite_Tipleri2"/>
      <sheetName val="Proje_Kodları_ve_İlerlemeler2"/>
      <sheetName val="1_Summary2"/>
      <sheetName val="Kullanilan_Kodlar2"/>
      <sheetName val="Data_Validation2"/>
      <sheetName val="Finansal_tamamlanma_Eğrisi1"/>
      <sheetName val="Veri_DB"/>
      <sheetName val="SUNUM_ÖZET"/>
      <sheetName val="Org_chart_Data"/>
      <sheetName val="_N_Finansal_E_ri1"/>
      <sheetName val="Letter_Codes"/>
      <sheetName val="Working_data"/>
      <sheetName val=" N Finansal _x000d_Eğri"/>
      <sheetName val="Лист1"/>
      <sheetName val="Rapor_Kapsamı4"/>
      <sheetName val="PM_Raporu4"/>
      <sheetName val="Proje_Bilgi4"/>
      <sheetName val="D_Hak_Rapor_(TL)4"/>
      <sheetName val="D_Hak_Rapor_(DM)4"/>
      <sheetName val="_N_Finansal_Eğri8"/>
      <sheetName val="K_Fiziksel_Eğri4"/>
      <sheetName val="B_Alacak4"/>
      <sheetName val="B_Borc4"/>
      <sheetName val="Perso_Durum4"/>
      <sheetName val="Perso_Mali4"/>
      <sheetName val="Proje_Aylık_Faaliyet_Degerl_4"/>
      <sheetName val="Proje_Prog_Deg_Özeti4"/>
      <sheetName val="TL_Faaliyet_Deg4"/>
      <sheetName val="DM_Faaliyet_Deg4"/>
      <sheetName val="_N_Finansal_Eğri9"/>
      <sheetName val="Rapor_08_-_Agustos_20034"/>
      <sheetName val="_N_Finansal_E?ri4"/>
      <sheetName val="DIRECT_COST3"/>
      <sheetName val="Dokum_Yeri_Isimlendirme3"/>
      <sheetName val="ANA_SAYFA3"/>
      <sheetName val="14_Proje_Kodları3"/>
      <sheetName val="Proje_Kodları3"/>
      <sheetName val="02_Beton_Takip3"/>
      <sheetName val="Aktivite_Tipleri3"/>
      <sheetName val="Proje_Kodları_ve_İlerlemeler3"/>
      <sheetName val="1_Summary3"/>
      <sheetName val="Kullanilan_Kodlar3"/>
      <sheetName val="Data_Validation3"/>
      <sheetName val="SUNUM_ÖZET1"/>
      <sheetName val="Finansal_tamamlanma_Eğrisi2"/>
      <sheetName val="Veri_DB1"/>
      <sheetName val="Org_chart_Data1"/>
      <sheetName val="Working_data1"/>
      <sheetName val="_N_Finansal_E_ri2"/>
      <sheetName val="Letter_Codes1"/>
      <sheetName val="диагр_освоения"/>
      <sheetName val="ekipman_listesi"/>
      <sheetName val="LC_Takip"/>
      <sheetName val="YG_Kırılım"/>
      <sheetName val="Query Table"/>
      <sheetName val="Validation Lists"/>
      <sheetName val="VL-Day"/>
      <sheetName val="VL-Night"/>
      <sheetName val="xx. Data Input"/>
      <sheetName val="Equipment"/>
      <sheetName val="MCBR"/>
      <sheetName val="LISTE VE KONTROL"/>
      <sheetName val="GRSummary"/>
      <sheetName val="EQT-ESTN"/>
      <sheetName val="Data"/>
      <sheetName val="Свод оплат по выборкам"/>
      <sheetName val="список"/>
      <sheetName val="1-Toplam Gelir-Gider"/>
      <sheetName val="B03"/>
      <sheetName val="OpexBudgetCodes"/>
      <sheetName val="ПЛАН ОПЛАТ"/>
      <sheetName val="Sheet5"/>
      <sheetName val="Share Price 2002"/>
      <sheetName val="B09.1"/>
      <sheetName val="Rapor_Kapsamı5"/>
      <sheetName val="PM_Raporu5"/>
      <sheetName val="Proje_Bilgi5"/>
      <sheetName val="D_Hak_Rapor_(TL)5"/>
      <sheetName val="D_Hak_Rapor_(DM)5"/>
      <sheetName val="_N_Finansal_Eğri10"/>
      <sheetName val="K_Fiziksel_Eğri5"/>
      <sheetName val="B_Alacak5"/>
      <sheetName val="B_Borc5"/>
      <sheetName val="Perso_Durum5"/>
      <sheetName val="Perso_Mali5"/>
      <sheetName val="Proje_Aylık_Faaliyet_Degerl_5"/>
      <sheetName val="Proje_Prog_Deg_Özeti5"/>
      <sheetName val="TL_Faaliyet_Deg5"/>
      <sheetName val="DM_Faaliyet_Deg5"/>
      <sheetName val="_N_Finansal_Eğri11"/>
      <sheetName val="Rapor_08_-_Agustos_20035"/>
      <sheetName val="_N_Finansal_E?ri5"/>
      <sheetName val="DIRECT_COST4"/>
      <sheetName val="Dokum_Yeri_Isimlendirme4"/>
      <sheetName val="ANA_SAYFA4"/>
      <sheetName val="14_Proje_Kodları4"/>
      <sheetName val="Proje_Kodları4"/>
      <sheetName val="02_Beton_Takip4"/>
      <sheetName val="Aktivite_Tipleri4"/>
      <sheetName val="Proje_Kodları_ve_İlerlemeler4"/>
      <sheetName val="1_Summary4"/>
      <sheetName val="Kullanilan_Kodlar4"/>
      <sheetName val="Data_Validation4"/>
      <sheetName val="SUNUM_ÖZET2"/>
      <sheetName val="Finansal_tamamlanma_Eğrisi3"/>
      <sheetName val="Veri_DB2"/>
      <sheetName val="Org_chart_Data2"/>
      <sheetName val="Working_data2"/>
      <sheetName val="_N_Finansal_E_ri3"/>
      <sheetName val="Letter_Codes2"/>
      <sheetName val="диагр_освоения1"/>
      <sheetName val="ekipman_listesi1"/>
      <sheetName val="LC_Takip1"/>
      <sheetName val="YG_Kırılım1"/>
      <sheetName val="SEX"/>
      <sheetName val="B"/>
      <sheetName val="BQMPALOC"/>
      <sheetName val="97 사업추정(WEKI)"/>
      <sheetName val="Macro1"/>
      <sheetName val="Attach 4-18"/>
      <sheetName val="95삼성급(본사)"/>
      <sheetName val="Исполнение-нулевой отчет"/>
      <sheetName val="PriceSummary"/>
      <sheetName val="RAPOR1_İMALAT İLERLEME"/>
      <sheetName val="KRITER TABLOSU"/>
      <sheetName val="Cover"/>
      <sheetName val="ZAYIF AKIM KESFI"/>
      <sheetName val="производство"/>
      <sheetName val="Raw Data"/>
      <sheetName val="CAT_5"/>
      <sheetName val="TEKLİF - BOQ"/>
      <sheetName val="CARPAN"/>
      <sheetName val="Rate Analysis"/>
      <sheetName val="input"/>
      <sheetName val=" N Finansal _x005f_x000a_Eğri"/>
      <sheetName val="GRAPH_DATA"/>
      <sheetName val="TESİSAT"/>
      <sheetName val="B. Fiyatlar"/>
      <sheetName val="imalat iç sayfa"/>
      <sheetName val="_N_Finansal_E_ri4"/>
      <sheetName val=" N Finansal _Eğri"/>
      <sheetName val="PROGRAM"/>
      <sheetName val="CASHFLOW"/>
      <sheetName val="AOP Summary-2"/>
      <sheetName val="sal"/>
      <sheetName val="Revenue Calculation"/>
      <sheetName val="산근"/>
      <sheetName val="Cash2"/>
      <sheetName val="경비"/>
      <sheetName val=" N Finansal _x005f_x000d_Eğri"/>
      <sheetName val="_N_Finansal_E_ri5"/>
      <sheetName val="İhzar"/>
      <sheetName val="Analiz-dec"/>
      <sheetName val="PROCURE"/>
      <sheetName val="Sheet1"/>
      <sheetName val="tahakkuk müzekkeresi_1"/>
      <sheetName val="SUMMARY BQ"/>
      <sheetName val="YBF5"/>
      <sheetName val="Rapor_Kapsamı6"/>
      <sheetName val="PM_Raporu6"/>
      <sheetName val="Proje_Bilgi6"/>
      <sheetName val="D_Hak_Rapor_(TL)6"/>
      <sheetName val="D_Hak_Rapor_(DM)6"/>
      <sheetName val="_N_Finansal_Eğri12"/>
      <sheetName val="K_Fiziksel_Eğri6"/>
      <sheetName val="B_Alacak6"/>
      <sheetName val="B_Borc6"/>
      <sheetName val="Perso_Durum6"/>
      <sheetName val="Perso_Mali6"/>
      <sheetName val="Proje_Aylık_Faaliyet_Degerl_6"/>
      <sheetName val="Proje_Prog_Deg_Özeti6"/>
      <sheetName val="TL_Faaliyet_Deg6"/>
      <sheetName val="DM_Faaliyet_Deg6"/>
      <sheetName val="_N_Finansal_Eğri13"/>
      <sheetName val="_N_Finansal_E?ri6"/>
      <sheetName val="Rapor_08_-_Agustos_20036"/>
      <sheetName val="DIRECT_COST5"/>
      <sheetName val="Dokum_Yeri_Isimlendirme5"/>
      <sheetName val="ANA_SAYFA5"/>
      <sheetName val="14_Proje_Kodları5"/>
      <sheetName val="Proje_Kodları5"/>
      <sheetName val="02_Beton_Takip5"/>
      <sheetName val="Aktivite_Tipleri5"/>
      <sheetName val="Proje_Kodları_ve_İlerlemeler5"/>
      <sheetName val="1_Summary5"/>
      <sheetName val="Kullanilan_Kodlar5"/>
      <sheetName val="Data_Validation5"/>
      <sheetName val="Finansal_tamamlanma_Eğrisi4"/>
      <sheetName val="Org_chart_Data3"/>
      <sheetName val="Veri_DB3"/>
      <sheetName val="Letter_Codes3"/>
      <sheetName val="диагр_освоения2"/>
      <sheetName val="SUNUM_ÖZET3"/>
      <sheetName val="Working_data3"/>
      <sheetName val="ekipman_listesi2"/>
      <sheetName val="YG_Kırılım2"/>
      <sheetName val="LC_Takip2"/>
      <sheetName val="1C_Katalog"/>
      <sheetName val="_N_Finansal__x000a_Eğri"/>
      <sheetName val="Query_Table"/>
      <sheetName val="Validation_Lists"/>
      <sheetName val="xx__Data_Input"/>
      <sheetName val="LISTE_VE_KONTROL"/>
      <sheetName val="Свод_оплат_по_выборкам"/>
      <sheetName val="1-Toplam_Gelir-Gider"/>
      <sheetName val="ПЛАН_ОПЛАТ"/>
      <sheetName val="Share_Price_2002"/>
      <sheetName val="B09_1"/>
      <sheetName val="97_사업추정(WEKI)"/>
      <sheetName val="Attach_4-18"/>
      <sheetName val="Исполнение-нулевой_отчет"/>
      <sheetName val="Summ"/>
      <sheetName val="LİSTE FİYATLARI"/>
      <sheetName val="Z"/>
      <sheetName val="Workings"/>
      <sheetName val="Inputs"/>
      <sheetName val="MAZOT TAKIBI"/>
      <sheetName val="Satir Bazli Odeme Listesi"/>
      <sheetName val="Кедровский"/>
      <sheetName val="icmal  "/>
      <sheetName val="COEF"/>
      <sheetName val="Dİ-RUS"/>
      <sheetName val="вспомогательный лист"/>
      <sheetName val="icmal"/>
      <sheetName val="ÇALIŞMA İCMALİ"/>
      <sheetName val="13-İŞGÜCÜ.HİSTOGRAM'03"/>
      <sheetName val="ESCON"/>
      <sheetName val="Option"/>
      <sheetName val="Vehicles"/>
      <sheetName val="Tanimlar"/>
      <sheetName val="sch"/>
      <sheetName val="LTQ"/>
      <sheetName val="Parameters"/>
      <sheetName val="CELIK Poz No-6.11.2"/>
      <sheetName val="#REF"/>
      <sheetName val="Rapor_Kapsamı7"/>
      <sheetName val="PM_Raporu7"/>
      <sheetName val="Proje_Bilgi7"/>
      <sheetName val="D_Hak_Rapor_(TL)7"/>
      <sheetName val="D_Hak_Rapor_(DM)7"/>
      <sheetName val="_N_Finansal_Eğri14"/>
      <sheetName val="K_Fiziksel_Eğri7"/>
      <sheetName val="B_Alacak7"/>
      <sheetName val="B_Borc7"/>
      <sheetName val="Perso_Durum7"/>
      <sheetName val="Perso_Mali7"/>
      <sheetName val="Proje_Aylık_Faaliyet_Degerl_7"/>
      <sheetName val="Proje_Prog_Deg_Özeti7"/>
      <sheetName val="TL_Faaliyet_Deg7"/>
      <sheetName val="DM_Faaliyet_Deg7"/>
      <sheetName val="_N_Finansal_Eğri15"/>
      <sheetName val="_N_Finansal_E?ri7"/>
      <sheetName val="Rapor_08_-_Agustos_20037"/>
      <sheetName val="DIRECT_COST6"/>
      <sheetName val="Dokum_Yeri_Isimlendirme6"/>
      <sheetName val="ANA_SAYFA6"/>
      <sheetName val="14_Proje_Kodları6"/>
      <sheetName val="Proje_Kodları6"/>
      <sheetName val="02_Beton_Takip6"/>
      <sheetName val="Aktivite_Tipleri6"/>
      <sheetName val="Proje_Kodları_ve_İlerlemeler6"/>
      <sheetName val="1_Summary6"/>
      <sheetName val="Kullanilan_Kodlar6"/>
      <sheetName val="Data_Validation6"/>
      <sheetName val="Finansal_tamamlanma_Eğrisi5"/>
      <sheetName val="Veri_DB4"/>
      <sheetName val="SUNUM_ÖZET4"/>
      <sheetName val="Org_chart_Data4"/>
      <sheetName val="Working_data4"/>
      <sheetName val="_N_Finansal_E_ri6"/>
      <sheetName val="Letter_Codes4"/>
      <sheetName val="диагр_освоения3"/>
      <sheetName val="ekipman_listesi3"/>
      <sheetName val="LC_Takip3"/>
      <sheetName val="YG_Kırılım3"/>
      <sheetName val="Query_Table1"/>
      <sheetName val="Validation_Lists1"/>
      <sheetName val="1C_Katalog1"/>
      <sheetName val="_N_Finansal__x000a_Eğri1"/>
      <sheetName val="RAPOR1_İMALAT_İLERLEME"/>
      <sheetName val="xx__Data_Input1"/>
      <sheetName val="TEKLİF_-_BOQ"/>
      <sheetName val="Rate_Analysis"/>
      <sheetName val="_N_Finansal__x005f_x000a_Eğri"/>
      <sheetName val="B__Fiyatlar"/>
      <sheetName val="imalat_iç_sayfa"/>
      <sheetName val="LISTE_VE_KONTROL1"/>
      <sheetName val="Свод_оплат_по_выборкам1"/>
      <sheetName val="97_사업추정(WEKI)1"/>
      <sheetName val="Attach_4-181"/>
      <sheetName val="1-Toplam_Gelir-Gider1"/>
      <sheetName val="_N_Finansal__Eğri"/>
      <sheetName val="ПЛАН_ОПЛАТ1"/>
      <sheetName val="Share_Price_20021"/>
      <sheetName val="B09_11"/>
      <sheetName val="Исполнение-нулевой_отчет1"/>
      <sheetName val="tahakkuk_müzekkeresi_1"/>
      <sheetName val="SUMMARY_BQ"/>
      <sheetName val="KRITER_TABLOSU"/>
      <sheetName val="AOP_Summary-2"/>
      <sheetName val="LİSTE_FİYATLARI"/>
      <sheetName val="Revenue_Calculation"/>
      <sheetName val="13-İŞGÜCÜ_HİSTOGRAM'03"/>
      <sheetName val="Raw_Data"/>
      <sheetName val="ZAYIF_AKIM_KESFI"/>
      <sheetName val="ÇALIŞMA_İCMALİ"/>
      <sheetName val="_N_Finansal__x005f_x000d_Eğri"/>
      <sheetName val="MAZOT_TAKIBI"/>
      <sheetName val="Satir_Bazli_Odeme_Listesi"/>
      <sheetName val="icmal__"/>
      <sheetName val="вспомогательный_лист"/>
      <sheetName val="CELIK_Poz_No-6_11_2"/>
      <sheetName val="Rapor_Kapsamı8"/>
      <sheetName val="PM_Raporu8"/>
      <sheetName val="Proje_Bilgi8"/>
      <sheetName val="D_Hak_Rapor_(TL)8"/>
      <sheetName val="D_Hak_Rapor_(DM)8"/>
      <sheetName val="_N_Finansal_Eğri16"/>
      <sheetName val="K_Fiziksel_Eğri8"/>
      <sheetName val="B_Alacak8"/>
      <sheetName val="B_Borc8"/>
      <sheetName val="Perso_Durum8"/>
      <sheetName val="Perso_Mali8"/>
      <sheetName val="Proje_Aylık_Faaliyet_Degerl_8"/>
      <sheetName val="Proje_Prog_Deg_Özeti8"/>
      <sheetName val="TL_Faaliyet_Deg8"/>
      <sheetName val="DM_Faaliyet_Deg8"/>
      <sheetName val="_N_Finansal_Eğri17"/>
      <sheetName val="_N_Finansal_E?ri8"/>
      <sheetName val="Rapor_08_-_Agustos_20038"/>
      <sheetName val="DIRECT_COST7"/>
      <sheetName val="Dokum_Yeri_Isimlendirme7"/>
      <sheetName val="ANA_SAYFA7"/>
      <sheetName val="14_Proje_Kodları7"/>
      <sheetName val="Proje_Kodları7"/>
      <sheetName val="02_Beton_Takip7"/>
      <sheetName val="Aktivite_Tipleri7"/>
      <sheetName val="Proje_Kodları_ve_İlerlemeler7"/>
      <sheetName val="1_Summary7"/>
      <sheetName val="Kullanilan_Kodlar7"/>
      <sheetName val="Data_Validation7"/>
      <sheetName val="SUNUM_ÖZET5"/>
      <sheetName val="Finansal_tamamlanma_Eğrisi6"/>
      <sheetName val="Veri_DB5"/>
      <sheetName val="Org_chart_Data5"/>
      <sheetName val="_N_Finansal_E_ri7"/>
      <sheetName val="Letter_Codes5"/>
      <sheetName val="Working_data5"/>
      <sheetName val="диагр_освоения4"/>
      <sheetName val="ekipman_listesi4"/>
      <sheetName val="LC_Takip4"/>
      <sheetName val="YG_Kırılım4"/>
      <sheetName val="Query_Table2"/>
      <sheetName val="Validation_Lists2"/>
      <sheetName val="1C_Katalog2"/>
      <sheetName val="_N_Finansal__x000a_Eğri2"/>
      <sheetName val="RAPOR1_İMALAT_İLERLEME1"/>
      <sheetName val="_N_Finansal__x005f_x000a_Eğri1"/>
      <sheetName val="TEKLİF_-_BOQ1"/>
      <sheetName val="xx__Data_Input2"/>
      <sheetName val="Rate_Analysis1"/>
      <sheetName val="B__Fiyatlar1"/>
      <sheetName val="imalat_iç_sayfa1"/>
      <sheetName val="_N_Finansal__Eğri1"/>
      <sheetName val="LISTE_VE_KONTROL2"/>
      <sheetName val="Свод_оплат_по_выборкам2"/>
      <sheetName val="97_사업추정(WEKI)2"/>
      <sheetName val="Attach_4-182"/>
      <sheetName val="1-Toplam_Gelir-Gider2"/>
      <sheetName val="ПЛАН_ОПЛАТ2"/>
      <sheetName val="Share_Price_20022"/>
      <sheetName val="B09_12"/>
      <sheetName val="Исполнение-нулевой_отчет2"/>
      <sheetName val="KRITER_TABLOSU1"/>
      <sheetName val="AOP_Summary-21"/>
      <sheetName val="tahakkuk_müzekkeresi_11"/>
      <sheetName val="SUMMARY_BQ1"/>
      <sheetName val="LİSTE_FİYATLARI1"/>
      <sheetName val="13-İŞGÜCÜ_HİSTOGRAM'031"/>
      <sheetName val="Revenue_Calculation1"/>
      <sheetName val="Raw_Data1"/>
      <sheetName val="ZAYIF_AKIM_KESFI1"/>
      <sheetName val="ÇALIŞMA_İCMALİ1"/>
      <sheetName val="_N_Finansal__x005f_x000d_Eğri1"/>
      <sheetName val="MAZOT_TAKIBI1"/>
      <sheetName val="Satir_Bazli_Odeme_Listesi1"/>
      <sheetName val="icmal__1"/>
      <sheetName val="вспомогательный_лист1"/>
      <sheetName val="CELIK_Poz_No-6_11_21"/>
      <sheetName val="Siyah Fittings"/>
      <sheetName val="Sayfa1"/>
      <sheetName val="YEVMİYE"/>
      <sheetName val="Rapor_Kapsamı10"/>
      <sheetName val="PM_Raporu10"/>
      <sheetName val="Proje_Bilgi10"/>
      <sheetName val="D_Hak_Rapor_(TL)10"/>
      <sheetName val="D_Hak_Rapor_(DM)10"/>
      <sheetName val="_N_Finansal_Eğri20"/>
      <sheetName val="K_Fiziksel_Eğri10"/>
      <sheetName val="B_Alacak10"/>
      <sheetName val="B_Borc10"/>
      <sheetName val="Perso_Durum10"/>
      <sheetName val="Perso_Mali10"/>
      <sheetName val="Proje_Aylık_Faaliyet_Degerl_10"/>
      <sheetName val="Proje_Prog_Deg_Özeti10"/>
      <sheetName val="TL_Faaliyet_Deg10"/>
      <sheetName val="DM_Faaliyet_Deg10"/>
      <sheetName val="_N_Finansal_Eğri21"/>
      <sheetName val="_N_Finansal_E?ri10"/>
      <sheetName val="Rapor_08_-_Agustos_200310"/>
      <sheetName val="DIRECT_COST9"/>
      <sheetName val="Dokum_Yeri_Isimlendirme9"/>
      <sheetName val="ANA_SAYFA9"/>
      <sheetName val="14_Proje_Kodları9"/>
      <sheetName val="Proje_Kodları9"/>
      <sheetName val="02_Beton_Takip9"/>
      <sheetName val="Aktivite_Tipleri9"/>
      <sheetName val="Proje_Kodları_ve_İlerlemeler9"/>
      <sheetName val="1_Summary9"/>
      <sheetName val="Kullanilan_Kodlar9"/>
      <sheetName val="Data_Validation9"/>
      <sheetName val="SUNUM_ÖZET7"/>
      <sheetName val="Finansal_tamamlanma_Eğrisi8"/>
      <sheetName val="Veri_DB7"/>
      <sheetName val="Org_chart_Data7"/>
      <sheetName val="_N_Finansal_E_ri9"/>
      <sheetName val="Letter_Codes7"/>
      <sheetName val="Working_data7"/>
      <sheetName val="диагр_освоения6"/>
      <sheetName val="ekipman_listesi6"/>
      <sheetName val="LC_Takip6"/>
      <sheetName val="YG_Kırılım6"/>
      <sheetName val="Query_Table4"/>
      <sheetName val="Validation_Lists4"/>
      <sheetName val="1C_Katalog4"/>
      <sheetName val="_N_Finansal__x000a_Eğri4"/>
      <sheetName val="RAPOR1_İMALAT_İLERLEME3"/>
      <sheetName val="_N_Finansal__x005f_x000a_Eğri3"/>
      <sheetName val="TEKLİF_-_BOQ3"/>
      <sheetName val="xx__Data_Input4"/>
      <sheetName val="Rate_Analysis3"/>
      <sheetName val="B__Fiyatlar3"/>
      <sheetName val="imalat_iç_sayfa3"/>
      <sheetName val="_N_Finansal__Eğri3"/>
      <sheetName val="LISTE_VE_KONTROL4"/>
      <sheetName val="Свод_оплат_по_выборкам4"/>
      <sheetName val="97_사업추정(WEKI)4"/>
      <sheetName val="Attach_4-184"/>
      <sheetName val="1-Toplam_Gelir-Gider4"/>
      <sheetName val="ПЛАН_ОПЛАТ4"/>
      <sheetName val="Share_Price_20024"/>
      <sheetName val="B09_14"/>
      <sheetName val="Исполнение-нулевой_отчет4"/>
      <sheetName val="KRITER_TABLOSU3"/>
      <sheetName val="AOP_Summary-23"/>
      <sheetName val="tahakkuk_müzekkeresi_13"/>
      <sheetName val="SUMMARY_BQ3"/>
      <sheetName val="LİSTE_FİYATLARI3"/>
      <sheetName val="13-İŞGÜCÜ_HİSTOGRAM'033"/>
      <sheetName val="Revenue_Calculation3"/>
      <sheetName val="Raw_Data3"/>
      <sheetName val="ZAYIF_AKIM_KESFI3"/>
      <sheetName val="ÇALIŞMA_İCMALİ3"/>
      <sheetName val="_N_Finansal__x005f_x000d_Eğri3"/>
      <sheetName val="MAZOT_TAKIBI3"/>
      <sheetName val="Satir_Bazli_Odeme_Listesi3"/>
      <sheetName val="icmal__3"/>
      <sheetName val="вспомогательный_лист3"/>
      <sheetName val="CELIK_Poz_No-6_11_23"/>
      <sheetName val="Rapor_Kapsamı9"/>
      <sheetName val="PM_Raporu9"/>
      <sheetName val="Proje_Bilgi9"/>
      <sheetName val="D_Hak_Rapor_(TL)9"/>
      <sheetName val="D_Hak_Rapor_(DM)9"/>
      <sheetName val="_N_Finansal_Eğri18"/>
      <sheetName val="K_Fiziksel_Eğri9"/>
      <sheetName val="B_Alacak9"/>
      <sheetName val="B_Borc9"/>
      <sheetName val="Perso_Durum9"/>
      <sheetName val="Perso_Mali9"/>
      <sheetName val="Proje_Aylık_Faaliyet_Degerl_9"/>
      <sheetName val="Proje_Prog_Deg_Özeti9"/>
      <sheetName val="TL_Faaliyet_Deg9"/>
      <sheetName val="DM_Faaliyet_Deg9"/>
      <sheetName val="_N_Finansal_Eğri19"/>
      <sheetName val="_N_Finansal_E?ri9"/>
      <sheetName val="Rapor_08_-_Agustos_20039"/>
      <sheetName val="DIRECT_COST8"/>
      <sheetName val="Dokum_Yeri_Isimlendirme8"/>
      <sheetName val="ANA_SAYFA8"/>
      <sheetName val="14_Proje_Kodları8"/>
      <sheetName val="Proje_Kodları8"/>
      <sheetName val="02_Beton_Takip8"/>
      <sheetName val="Aktivite_Tipleri8"/>
      <sheetName val="Proje_Kodları_ve_İlerlemeler8"/>
      <sheetName val="1_Summary8"/>
      <sheetName val="Kullanilan_Kodlar8"/>
      <sheetName val="Data_Validation8"/>
      <sheetName val="SUNUM_ÖZET6"/>
      <sheetName val="Finansal_tamamlanma_Eğrisi7"/>
      <sheetName val="Veri_DB6"/>
      <sheetName val="Org_chart_Data6"/>
      <sheetName val="_N_Finansal_E_ri8"/>
      <sheetName val="Letter_Codes6"/>
      <sheetName val="Working_data6"/>
      <sheetName val="диагр_освоения5"/>
      <sheetName val="ekipman_listesi5"/>
      <sheetName val="LC_Takip5"/>
      <sheetName val="YG_Kırılım5"/>
      <sheetName val="Query_Table3"/>
      <sheetName val="Validation_Lists3"/>
      <sheetName val="1C_Katalog3"/>
      <sheetName val="_N_Finansal__x000a_Eğri3"/>
      <sheetName val="RAPOR1_İMALAT_İLERLEME2"/>
      <sheetName val="_N_Finansal__x005f_x000a_Eğri2"/>
      <sheetName val="TEKLİF_-_BOQ2"/>
      <sheetName val="xx__Data_Input3"/>
      <sheetName val="Rate_Analysis2"/>
      <sheetName val="B__Fiyatlar2"/>
      <sheetName val="imalat_iç_sayfa2"/>
      <sheetName val="_N_Finansal__Eğri2"/>
      <sheetName val="LISTE_VE_KONTROL3"/>
      <sheetName val="Свод_оплат_по_выборкам3"/>
      <sheetName val="97_사업추정(WEKI)3"/>
      <sheetName val="Attach_4-183"/>
      <sheetName val="1-Toplam_Gelir-Gider3"/>
      <sheetName val="ПЛАН_ОПЛАТ3"/>
      <sheetName val="Share_Price_20023"/>
      <sheetName val="B09_13"/>
      <sheetName val="Исполнение-нулевой_отчет3"/>
      <sheetName val="KRITER_TABLOSU2"/>
      <sheetName val="AOP_Summary-22"/>
      <sheetName val="tahakkuk_müzekkeresi_12"/>
      <sheetName val="SUMMARY_BQ2"/>
      <sheetName val="LİSTE_FİYATLARI2"/>
      <sheetName val="13-İŞGÜCÜ_HİSTOGRAM'032"/>
      <sheetName val="Revenue_Calculation2"/>
      <sheetName val="Raw_Data2"/>
      <sheetName val="ZAYIF_AKIM_KESFI2"/>
      <sheetName val="ÇALIŞMA_İCMALİ2"/>
      <sheetName val="_N_Finansal__x005f_x000d_Eğri2"/>
      <sheetName val="MAZOT_TAKIBI2"/>
      <sheetName val="Satir_Bazli_Odeme_Listesi2"/>
      <sheetName val="icmal__2"/>
      <sheetName val="вспомогательный_лист2"/>
      <sheetName val="CELIK_Poz_No-6_11_22"/>
      <sheetName val="Справочники"/>
      <sheetName val="INCOMING"/>
      <sheetName val="расценки"/>
      <sheetName val="НАКОПИТ"/>
      <sheetName val="Списки"/>
      <sheetName val="do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ow r="6">
          <cell r="R6">
            <v>0</v>
          </cell>
        </row>
      </sheetData>
      <sheetData sheetId="357">
        <row r="6">
          <cell r="R6">
            <v>0</v>
          </cell>
        </row>
      </sheetData>
      <sheetData sheetId="358">
        <row r="6">
          <cell r="R6">
            <v>0</v>
          </cell>
        </row>
      </sheetData>
      <sheetData sheetId="359">
        <row r="6">
          <cell r="R6">
            <v>0</v>
          </cell>
        </row>
      </sheetData>
      <sheetData sheetId="360">
        <row r="6">
          <cell r="R6">
            <v>0</v>
          </cell>
        </row>
      </sheetData>
      <sheetData sheetId="361">
        <row r="6">
          <cell r="R6">
            <v>0</v>
          </cell>
        </row>
      </sheetData>
      <sheetData sheetId="362">
        <row r="6">
          <cell r="R6">
            <v>0</v>
          </cell>
        </row>
      </sheetData>
      <sheetData sheetId="363">
        <row r="6">
          <cell r="R6">
            <v>0</v>
          </cell>
        </row>
      </sheetData>
      <sheetData sheetId="364">
        <row r="6">
          <cell r="R6">
            <v>0</v>
          </cell>
        </row>
      </sheetData>
      <sheetData sheetId="365">
        <row r="6">
          <cell r="R6">
            <v>0</v>
          </cell>
        </row>
      </sheetData>
      <sheetData sheetId="366">
        <row r="6">
          <cell r="R6">
            <v>0</v>
          </cell>
        </row>
      </sheetData>
      <sheetData sheetId="367">
        <row r="6">
          <cell r="R6">
            <v>0</v>
          </cell>
        </row>
      </sheetData>
      <sheetData sheetId="368">
        <row r="6">
          <cell r="R6">
            <v>0</v>
          </cell>
        </row>
      </sheetData>
      <sheetData sheetId="369">
        <row r="6">
          <cell r="R6">
            <v>0</v>
          </cell>
        </row>
      </sheetData>
      <sheetData sheetId="370">
        <row r="6">
          <cell r="R6">
            <v>0</v>
          </cell>
        </row>
      </sheetData>
      <sheetData sheetId="371">
        <row r="6">
          <cell r="R6">
            <v>0</v>
          </cell>
        </row>
      </sheetData>
      <sheetData sheetId="372">
        <row r="6">
          <cell r="R6">
            <v>0</v>
          </cell>
        </row>
      </sheetData>
      <sheetData sheetId="373">
        <row r="6">
          <cell r="R6">
            <v>0</v>
          </cell>
        </row>
      </sheetData>
      <sheetData sheetId="374">
        <row r="6">
          <cell r="R6">
            <v>0</v>
          </cell>
        </row>
      </sheetData>
      <sheetData sheetId="375">
        <row r="6">
          <cell r="R6">
            <v>0</v>
          </cell>
        </row>
      </sheetData>
      <sheetData sheetId="376">
        <row r="6">
          <cell r="R6">
            <v>0</v>
          </cell>
        </row>
      </sheetData>
      <sheetData sheetId="377">
        <row r="6">
          <cell r="R6">
            <v>0</v>
          </cell>
        </row>
      </sheetData>
      <sheetData sheetId="378">
        <row r="6">
          <cell r="R6">
            <v>0</v>
          </cell>
        </row>
      </sheetData>
      <sheetData sheetId="379">
        <row r="6">
          <cell r="R6">
            <v>0</v>
          </cell>
        </row>
      </sheetData>
      <sheetData sheetId="380">
        <row r="6">
          <cell r="R6">
            <v>0</v>
          </cell>
        </row>
      </sheetData>
      <sheetData sheetId="381">
        <row r="6">
          <cell r="R6">
            <v>0</v>
          </cell>
        </row>
      </sheetData>
      <sheetData sheetId="382">
        <row r="6">
          <cell r="R6">
            <v>0</v>
          </cell>
        </row>
      </sheetData>
      <sheetData sheetId="383">
        <row r="6">
          <cell r="R6">
            <v>0</v>
          </cell>
        </row>
      </sheetData>
      <sheetData sheetId="384">
        <row r="6">
          <cell r="R6">
            <v>0</v>
          </cell>
        </row>
      </sheetData>
      <sheetData sheetId="385">
        <row r="6">
          <cell r="R6">
            <v>0</v>
          </cell>
        </row>
      </sheetData>
      <sheetData sheetId="386">
        <row r="6">
          <cell r="R6">
            <v>0</v>
          </cell>
        </row>
      </sheetData>
      <sheetData sheetId="387">
        <row r="6">
          <cell r="R6">
            <v>0</v>
          </cell>
        </row>
      </sheetData>
      <sheetData sheetId="388">
        <row r="6">
          <cell r="R6">
            <v>0</v>
          </cell>
        </row>
      </sheetData>
      <sheetData sheetId="389">
        <row r="6">
          <cell r="R6">
            <v>0</v>
          </cell>
        </row>
      </sheetData>
      <sheetData sheetId="390">
        <row r="6">
          <cell r="R6">
            <v>0</v>
          </cell>
        </row>
      </sheetData>
      <sheetData sheetId="391">
        <row r="6">
          <cell r="R6">
            <v>0</v>
          </cell>
        </row>
      </sheetData>
      <sheetData sheetId="392">
        <row r="6">
          <cell r="R6">
            <v>0</v>
          </cell>
        </row>
      </sheetData>
      <sheetData sheetId="393">
        <row r="6">
          <cell r="R6">
            <v>0</v>
          </cell>
        </row>
      </sheetData>
      <sheetData sheetId="394">
        <row r="6">
          <cell r="R6">
            <v>0</v>
          </cell>
        </row>
      </sheetData>
      <sheetData sheetId="395">
        <row r="6">
          <cell r="R6">
            <v>0</v>
          </cell>
        </row>
      </sheetData>
      <sheetData sheetId="396">
        <row r="6">
          <cell r="R6">
            <v>0</v>
          </cell>
        </row>
      </sheetData>
      <sheetData sheetId="397">
        <row r="6">
          <cell r="R6">
            <v>0</v>
          </cell>
        </row>
      </sheetData>
      <sheetData sheetId="398">
        <row r="6">
          <cell r="R6">
            <v>0</v>
          </cell>
        </row>
      </sheetData>
      <sheetData sheetId="399">
        <row r="6">
          <cell r="R6">
            <v>0</v>
          </cell>
        </row>
      </sheetData>
      <sheetData sheetId="400">
        <row r="6">
          <cell r="R6">
            <v>0</v>
          </cell>
        </row>
      </sheetData>
      <sheetData sheetId="401">
        <row r="6">
          <cell r="R6">
            <v>0</v>
          </cell>
        </row>
      </sheetData>
      <sheetData sheetId="402">
        <row r="6">
          <cell r="R6">
            <v>0</v>
          </cell>
        </row>
      </sheetData>
      <sheetData sheetId="403">
        <row r="6">
          <cell r="R6">
            <v>0</v>
          </cell>
        </row>
      </sheetData>
      <sheetData sheetId="404">
        <row r="6">
          <cell r="R6">
            <v>0</v>
          </cell>
        </row>
      </sheetData>
      <sheetData sheetId="405">
        <row r="6">
          <cell r="R6">
            <v>0</v>
          </cell>
        </row>
      </sheetData>
      <sheetData sheetId="406">
        <row r="6">
          <cell r="R6">
            <v>0</v>
          </cell>
        </row>
      </sheetData>
      <sheetData sheetId="407">
        <row r="6">
          <cell r="R6">
            <v>0</v>
          </cell>
        </row>
      </sheetData>
      <sheetData sheetId="408">
        <row r="6">
          <cell r="R6">
            <v>0</v>
          </cell>
        </row>
      </sheetData>
      <sheetData sheetId="409" refreshError="1"/>
      <sheetData sheetId="410" refreshError="1"/>
      <sheetData sheetId="411" refreshError="1"/>
      <sheetData sheetId="412" refreshError="1"/>
      <sheetData sheetId="413" refreshError="1"/>
      <sheetData sheetId="414">
        <row r="6">
          <cell r="R6">
            <v>0</v>
          </cell>
        </row>
      </sheetData>
      <sheetData sheetId="415">
        <row r="6">
          <cell r="R6">
            <v>0</v>
          </cell>
        </row>
      </sheetData>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row r="6">
          <cell r="R6">
            <v>0</v>
          </cell>
        </row>
      </sheetData>
      <sheetData sheetId="496">
        <row r="6">
          <cell r="R6">
            <v>0</v>
          </cell>
        </row>
      </sheetData>
      <sheetData sheetId="497">
        <row r="6">
          <cell r="R6">
            <v>0</v>
          </cell>
        </row>
      </sheetData>
      <sheetData sheetId="498">
        <row r="6">
          <cell r="R6">
            <v>0</v>
          </cell>
        </row>
      </sheetData>
      <sheetData sheetId="499"/>
      <sheetData sheetId="500"/>
      <sheetData sheetId="501"/>
      <sheetData sheetId="502"/>
      <sheetData sheetId="503"/>
      <sheetData sheetId="504">
        <row r="6">
          <cell r="R6">
            <v>0</v>
          </cell>
        </row>
      </sheetData>
      <sheetData sheetId="505">
        <row r="6">
          <cell r="R6">
            <v>0</v>
          </cell>
        </row>
      </sheetData>
      <sheetData sheetId="506">
        <row r="6">
          <cell r="R6">
            <v>0</v>
          </cell>
        </row>
      </sheetData>
      <sheetData sheetId="507">
        <row r="6">
          <cell r="R6">
            <v>0</v>
          </cell>
        </row>
      </sheetData>
      <sheetData sheetId="508">
        <row r="6">
          <cell r="R6">
            <v>0</v>
          </cell>
        </row>
      </sheetData>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sheetData sheetId="587" refreshError="1"/>
      <sheetData sheetId="588" refreshError="1"/>
      <sheetData sheetId="589" refreshError="1"/>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row r="6">
          <cell r="R6">
            <v>0</v>
          </cell>
        </row>
      </sheetData>
      <sheetData sheetId="652"/>
      <sheetData sheetId="653"/>
      <sheetData sheetId="654"/>
      <sheetData sheetId="655"/>
      <sheetData sheetId="656"/>
      <sheetData sheetId="657"/>
      <sheetData sheetId="658"/>
      <sheetData sheetId="659"/>
      <sheetData sheetId="660"/>
      <sheetData sheetId="661"/>
      <sheetData sheetId="662">
        <row r="6">
          <cell r="R6">
            <v>0</v>
          </cell>
        </row>
      </sheetData>
      <sheetData sheetId="663">
        <row r="6">
          <cell r="R6">
            <v>0</v>
          </cell>
        </row>
      </sheetData>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row r="6">
          <cell r="R6">
            <v>0</v>
          </cell>
        </row>
      </sheetData>
      <sheetData sheetId="729"/>
      <sheetData sheetId="730"/>
      <sheetData sheetId="731"/>
      <sheetData sheetId="732"/>
      <sheetData sheetId="733"/>
      <sheetData sheetId="734"/>
      <sheetData sheetId="735"/>
      <sheetData sheetId="736"/>
      <sheetData sheetId="737"/>
      <sheetData sheetId="738"/>
      <sheetData sheetId="739">
        <row r="6">
          <cell r="R6">
            <v>0</v>
          </cell>
        </row>
      </sheetData>
      <sheetData sheetId="740">
        <row r="6">
          <cell r="R6">
            <v>0</v>
          </cell>
        </row>
      </sheetData>
      <sheetData sheetId="741"/>
      <sheetData sheetId="742"/>
      <sheetData sheetId="743"/>
      <sheetData sheetId="744" refreshError="1"/>
      <sheetData sheetId="745" refreshError="1"/>
      <sheetData sheetId="746" refreshError="1"/>
      <sheetData sheetId="747" refreshError="1"/>
      <sheetData sheetId="748" refreshError="1"/>
      <sheetData sheetId="74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р-р"/>
      <sheetName val="вмт"/>
      <sheetName val="КРУ"/>
      <sheetName val="в-в"/>
      <sheetName val="РВО"/>
      <sheetName val="ТОЛ"/>
      <sheetName val="КТП"/>
      <sheetName val="ЩСУ"/>
      <sheetName val="РТЗУ"/>
      <sheetName val="пкр"/>
      <sheetName val=" ППБ-УПНС"/>
      <sheetName val="крув"/>
      <sheetName val="ТСВП"/>
      <sheetName val="варп"/>
      <sheetName val="блок"/>
      <sheetName val="пви"/>
      <sheetName val="лса"/>
      <sheetName val="изолятор"/>
      <sheetName val="пускат"/>
      <sheetName val="РТЛ"/>
      <sheetName val="АВ400"/>
      <sheetName val="курв"/>
      <sheetName val="апшош"/>
      <sheetName val="ключ"/>
      <sheetName val="ПКУЗ"/>
      <sheetName val="ВП"/>
      <sheetName val="ящик"/>
      <sheetName val="кмт кт"/>
      <sheetName val="ПКУ"/>
      <sheetName val="ПКЕ"/>
      <sheetName val="КЕ011"/>
      <sheetName val="РИП"/>
      <sheetName val="ОСМ"/>
      <sheetName val="ТСП"/>
      <sheetName val="ВПВ"/>
      <sheetName val="печь"/>
      <sheetName val="светоф"/>
      <sheetName val="сс"/>
      <sheetName val="сс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АДП"/>
      <sheetName val="XLR_NoRangeSheet"/>
      <sheetName val="Общепроизводственные расходы"/>
      <sheetName val="Общепроизводственные_расходы"/>
      <sheetName val="Цены"/>
    </sheetNames>
    <sheetDataSet>
      <sheetData sheetId="0" refreshError="1"/>
      <sheetData sheetId="1">
        <row r="6">
          <cell r="C6" t="str">
            <v>080730+мэг+дэг+Тфк</v>
          </cell>
        </row>
      </sheetData>
      <sheetData sheetId="2" refreshError="1"/>
      <sheetData sheetId="3"/>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O-1"/>
      <sheetName val="TABLO-2"/>
      <sheetName val="TABLO-3"/>
      <sheetName val="TABLO-4"/>
      <sheetName val="TABLO-5"/>
      <sheetName val="GRAFET"/>
      <sheetName val="Finansal tamamlanma Eğrisi"/>
      <sheetName val="I BLOK -11.70 TEMEL BETON"/>
      <sheetName val="I BLOK -7.60 DÖŞEME (2)"/>
      <sheetName val="I BLOK -11.70 KOLON BETON"/>
      <sheetName val="I BLOK -11.70 PERDE BETON"/>
      <sheetName val="I BLOK -11.70 KİRİŞ"/>
      <sheetName val="I BLOK -7.60 DÖŞEME"/>
      <sheetName val="E BLOK -11.70 TEMEL BETON "/>
      <sheetName val="Dış Kapak"/>
      <sheetName val="İçindekiler"/>
      <sheetName val="ICMAL"/>
      <sheetName val="PURSANTAJ"/>
      <sheetName val="DAIRE"/>
      <sheetName val="AVANS"/>
      <sheetName val="TAKIP"/>
      <sheetName val="ARKA KAPAK"/>
      <sheetName val="önyüz"/>
      <sheetName val="Demirbaş Haf.Öd."/>
      <sheetName val="SATIS"/>
      <sheetName val="Faturanızı Özelleştirin"/>
      <sheetName val="DRENAJ HENDEK (2)"/>
      <sheetName val="TESİSAT"/>
      <sheetName val="İCMAL"/>
      <sheetName val="BLOK-KEŞİF"/>
      <sheetName val="rayiç"/>
      <sheetName val="katsayılar"/>
      <sheetName val="CPI2010.xls"/>
      <sheetName val="CPI2010"/>
      <sheetName val="çarpan"/>
      <sheetName val=" N Finansal Eğri"/>
      <sheetName val="Katsayi"/>
      <sheetName val="I_BLOK_-11_70_TEMEL_BETON"/>
      <sheetName val="I_BLOK_-7_60_DÖŞEME_(2)"/>
      <sheetName val="I_BLOK_-11_70_KOLON_BETON"/>
      <sheetName val="I_BLOK_-11_70_PERDE_BETON"/>
      <sheetName val="I_BLOK_-11_70_KİRİŞ"/>
      <sheetName val="I_BLOK_-7_60_DÖŞEME"/>
      <sheetName val="E_BLOK_-11_70_TEMEL_BETON_"/>
      <sheetName val="Dış_Kapak"/>
      <sheetName val="ARKA_KAPAK"/>
      <sheetName val="Demirbaş_Haf_Öd_"/>
      <sheetName val="Faturanızı_Özelleştirin"/>
      <sheetName val="DRENAJ_HENDEK_(2)"/>
      <sheetName val="입찰내역 발주처 양식"/>
      <sheetName val="DATA"/>
      <sheetName val="TABLO_3"/>
      <sheetName val="Bina Mahal INDEX"/>
      <sheetName val="I_BLOK_-11_70_TEMEL_BETON1"/>
      <sheetName val="I_BLOK_-7_60_DÖŞEME_(2)1"/>
      <sheetName val="I_BLOK_-11_70_KOLON_BETON1"/>
      <sheetName val="I_BLOK_-11_70_PERDE_BETON1"/>
      <sheetName val="I_BLOK_-11_70_KİRİŞ1"/>
      <sheetName val="I_BLOK_-7_60_DÖŞEME1"/>
      <sheetName val="E_BLOK_-11_70_TEMEL_BETON_1"/>
      <sheetName val="Dış_Kapak1"/>
      <sheetName val="ARKA_KAPAK1"/>
      <sheetName val="Demirbaş_Haf_Öd_1"/>
      <sheetName val="Faturanızı_Özelleştirin1"/>
      <sheetName val="DRENAJ_HENDEK_(2)1"/>
      <sheetName val="CPI2010_xls"/>
      <sheetName val="_N_Finansal_Eğri"/>
      <sheetName val="입찰내역_발주처_양식"/>
      <sheetName val="tefen_hes"/>
      <sheetName val="Aylık yık_ üni-zayii"/>
      <sheetName val="Kolommen_balans"/>
      <sheetName val="konutfiyat"/>
      <sheetName val="HAKEDİŞ "/>
      <sheetName val="TABLO01"/>
      <sheetName val="Sayfa4"/>
      <sheetName val="Köprü İşleri"/>
      <sheetName val="#REF"/>
      <sheetName val="YEŞİL DEF. KÖPRÜ"/>
      <sheetName val="_REF"/>
      <sheetName val="YEŞİL DEF_ KÖPRÜ"/>
      <sheetName val="METRAJ İCMALİ-1 "/>
      <sheetName val="Sheet1"/>
      <sheetName val="Beton Nakli"/>
      <sheetName val="dşgsydata"/>
      <sheetName val="genel poz mik"/>
      <sheetName val="Hakediş"/>
      <sheetName val="VERİ"/>
      <sheetName val="Y.F.T."/>
      <sheetName val="İKSA pile records"/>
      <sheetName val="gbicmalayri"/>
      <sheetName val="LISTE"/>
      <sheetName val="GB12"/>
      <sheetName val="GB"/>
      <sheetName val="DEGISKENLER"/>
      <sheetName val="B. Fiyatlar"/>
      <sheetName val="_xls__xls__xls__xls__xls__xls__"/>
      <sheetName val="Sayfa1"/>
      <sheetName val="I_BLOK_-11_70_TEMEL_BETON2"/>
      <sheetName val="I_BLOK_-7_60_DÖŞEME_(2)2"/>
      <sheetName val="I_BLOK_-11_70_KOLON_BETON2"/>
      <sheetName val="I_BLOK_-11_70_PERDE_BETON2"/>
      <sheetName val="I_BLOK_-11_70_KİRİŞ2"/>
      <sheetName val="I_BLOK_-7_60_DÖŞEME2"/>
      <sheetName val="E_BLOK_-11_70_TEMEL_BETON_2"/>
      <sheetName val="Dış_Kapak2"/>
      <sheetName val="ARKA_KAPAK2"/>
      <sheetName val="Demirbaş_Haf_Öd_2"/>
      <sheetName val="Faturanızı_Özelleştirin2"/>
      <sheetName val="DRENAJ_HENDEK_(2)2"/>
      <sheetName val="CPI2010_xls1"/>
      <sheetName val="_N_Finansal_Eğri1"/>
      <sheetName val="입찰내역_발주처_양식1"/>
      <sheetName val="İKSA_pile_records"/>
      <sheetName val="Bina_Mahal_INDEX"/>
      <sheetName val="Aylık_yık__üni-zayii"/>
      <sheetName val="HAKEDİŞ_"/>
      <sheetName val="Plan"/>
      <sheetName val="FitOutConfCentre"/>
      <sheetName val="Finansal_tamamlanma_Eğrisi"/>
      <sheetName val="XLR_NoRangeSheet"/>
      <sheetName val="Cash2"/>
      <sheetName val="Z"/>
      <sheetName val="B03"/>
      <sheetName val="6-Yeşil Defter."/>
      <sheetName val="GEN.BİL."/>
      <sheetName val="RAPOR"/>
      <sheetName val="kpk"/>
      <sheetName val="KAYNAK DOSYASI"/>
      <sheetName val="Reference Input"/>
      <sheetName val="LIST"/>
      <sheetName val="Database-Material"/>
      <sheetName val="oranlar"/>
      <sheetName val="sal"/>
      <sheetName val="ÖBF.10B"/>
      <sheetName val="ÖBF.10C"/>
      <sheetName val="DEMİR İCMAL"/>
      <sheetName val="ÖBF.13"/>
      <sheetName val="ÖBF.15"/>
      <sheetName val="ÖBF.16"/>
      <sheetName val="ÖBF.17"/>
      <sheetName val="ÖBF.18"/>
      <sheetName val="ÖBF.19"/>
      <sheetName val="ÖBF.20"/>
      <sheetName val="ÖBF.04"/>
      <sheetName val="ÖBF.05"/>
      <sheetName val="ÖBF.06"/>
      <sheetName val="ÖBF.08"/>
      <sheetName val="ÖBF.09A"/>
      <sheetName val="ÖBF.09B"/>
      <sheetName val="ÖBF.09C"/>
      <sheetName val="YFZ.01"/>
      <sheetName val="YFZ.02"/>
      <sheetName val="YFZ.03"/>
      <sheetName val="YFZ.04"/>
      <sheetName val="YFZ.05"/>
      <sheetName val="YFZ.06"/>
      <sheetName val="YFZ.07"/>
      <sheetName val="YFZ.08"/>
      <sheetName val="YFZ.09"/>
      <sheetName val="KEŞİF"/>
      <sheetName val="demir"/>
      <sheetName val="SIVA"/>
      <sheetName val="I_BLOK_-11_70_TEMEL_BETON3"/>
      <sheetName val="I_BLOK_-7_60_DÖŞEME_(2)3"/>
      <sheetName val="I_BLOK_-11_70_KOLON_BETON3"/>
      <sheetName val="I_BLOK_-11_70_PERDE_BETON3"/>
      <sheetName val="I_BLOK_-11_70_KİRİŞ3"/>
      <sheetName val="I_BLOK_-7_60_DÖŞEME3"/>
      <sheetName val="E_BLOK_-11_70_TEMEL_BETON_3"/>
      <sheetName val="Dış_Kapak3"/>
      <sheetName val="ARKA_KAPAK3"/>
      <sheetName val="Demirbaş_Haf_Öd_3"/>
      <sheetName val="Faturanızı_Özelleştirin3"/>
      <sheetName val="DRENAJ_HENDEK_(2)3"/>
      <sheetName val="CPI2010_xls2"/>
      <sheetName val="_N_Finansal_Eğri2"/>
      <sheetName val="입찰내역_발주처_양식2"/>
      <sheetName val="İKSA_pile_records1"/>
      <sheetName val="Bina_Mahal_INDEX1"/>
      <sheetName val="Aylık_yık__üni-zayii1"/>
      <sheetName val="HAKEDİŞ_1"/>
      <sheetName val="DATA Ekipman"/>
      <sheetName val="TUMTASERON"/>
      <sheetName val="Sayfa2"/>
      <sheetName val="Sayfa3"/>
      <sheetName val="PROGRAM"/>
      <sheetName val="CASHFLOW"/>
      <sheetName val="İhzar"/>
      <sheetName val="metin"/>
      <sheetName val="eritme"/>
      <sheetName val="irsaliye tesbit4_5"/>
      <sheetName val="TOTAL"/>
      <sheetName val="ID"/>
      <sheetName val="MİZAN (2)"/>
      <sheetName val="Tuta"/>
      <sheetName val="MalMık"/>
      <sheetName val="YD.Topİş"/>
      <sheetName val="İlan"/>
      <sheetName val="Proje"/>
      <sheetName val="Puantaj"/>
      <sheetName val="9.Taşeron"/>
      <sheetName val="Data_Genel"/>
      <sheetName val="1.11.b"/>
      <sheetName val="İstinat Duvarları"/>
      <sheetName val="Realized Payments"/>
      <sheetName val="HUD YOLU DUVAR 8 MT"/>
      <sheetName val="Summary"/>
      <sheetName val="YENİ"/>
      <sheetName val="veri tabanı"/>
      <sheetName val="irsaliye tesbit4-5"/>
      <sheetName val="KAP1"/>
      <sheetName val="KAPAK"/>
      <sheetName val="metraj syf."/>
      <sheetName val="yeşil defter "/>
      <sheetName val="veriler"/>
      <sheetName val="2500-Ö"/>
      <sheetName val="ATAŞMAN-KARTAL"/>
      <sheetName val="KAP-KAR"/>
      <sheetName val="KAP-MAL"/>
      <sheetName val="şebeke"/>
      <sheetName val="Satir Bazli Odeme Listesi"/>
      <sheetName val="TEMEL KALIP"/>
      <sheetName val="mal_onay"/>
      <sheetName val="imalat_icmal"/>
      <sheetName val="AOP Summary-2"/>
      <sheetName val="PriceSummary"/>
      <sheetName val="Genel"/>
      <sheetName val="Ek Bilgi"/>
      <sheetName val="BF 2003"/>
      <sheetName val="Yeşil.Defter.Kapak"/>
      <sheetName val="attach 4-18"/>
      <sheetName val="keşif özeti"/>
      <sheetName val="KLICE"/>
      <sheetName val="Keşif İcmali"/>
      <sheetName val="COST-TZ"/>
      <sheetName val="POZ AD BR"/>
      <sheetName val="METRAJ"/>
      <sheetName val="İŞ PROĞRAMI"/>
      <sheetName val="#_dwgs"/>
      <sheetName val="fİYATLAR"/>
      <sheetName val="PERAKENDE"/>
      <sheetName val="NAKLİYELER"/>
      <sheetName val="equipment"/>
      <sheetName val="indirect_equipment (X)"/>
      <sheetName val="rayıc"/>
      <sheetName val=" ICMALI"/>
      <sheetName val="KADIKES2"/>
      <sheetName val="Gelir-Gider Gercek"/>
      <sheetName val="B3.Pers-Data"/>
      <sheetName val="191+935"/>
      <sheetName val="dBase"/>
      <sheetName val="menfezdata"/>
      <sheetName val="menfeztutanak"/>
      <sheetName val="fiyat2"/>
      <sheetName val="Beton"/>
      <sheetName val="B.SEHİR-Y.YIL"/>
      <sheetName val="KM KANATLI"/>
      <sheetName val="İLERLEME"/>
      <sheetName val="TBL_03"/>
      <sheetName val="TBL_04"/>
      <sheetName val="TBL_09"/>
      <sheetName val="TBL_12"/>
      <sheetName val="TBL_15"/>
      <sheetName val="FinansalTE"/>
      <sheetName val="Finansal t. Eğrisi"/>
      <sheetName val="boq"/>
      <sheetName val="lob"/>
      <sheetName val="대비"/>
      <sheetName val="k"/>
      <sheetName val="Akaryakıt"/>
      <sheetName val="Malzeme Fiyatları"/>
      <sheetName val="Rayiçler"/>
      <sheetName val="A(Rev.3)"/>
      <sheetName val="Table"/>
      <sheetName val="net fin."/>
      <sheetName val="Accrual"/>
      <sheetName val="3S"/>
      <sheetName val="Bayi_hedef"/>
      <sheetName val="25490HS"/>
      <sheetName val="Financials (PBC)"/>
      <sheetName val="LISTS"/>
      <sheetName val="KIDTAZ"/>
      <sheetName val="CARPAN"/>
      <sheetName val="net_fin_"/>
      <sheetName val="Financials_(PBC)"/>
      <sheetName val="Payments"/>
      <sheetName val="Sheet2"/>
      <sheetName val="Number of Stores (Yatırım)"/>
      <sheetName val="Gross Profit Margin"/>
      <sheetName val="Sheet3"/>
      <sheetName val="değerler"/>
      <sheetName val="RESTATEMENT OF PREPAID EXPENSES"/>
      <sheetName val=" back-up"/>
      <sheetName val="Detay Transfer Sekmesi"/>
      <sheetName val="Genel Giderler Back-Up"/>
      <sheetName val="СВОДНАЯ "/>
      <sheetName val="x"/>
      <sheetName val="Criteria"/>
      <sheetName val="Currency"/>
    </sheetNames>
    <sheetDataSet>
      <sheetData sheetId="0" refreshError="1"/>
      <sheetData sheetId="1">
        <row r="8">
          <cell r="B8" t="str">
            <v xml:space="preserve">        TURKEY</v>
          </cell>
        </row>
      </sheetData>
      <sheetData sheetId="2" refreshError="1">
        <row r="8">
          <cell r="B8" t="str">
            <v xml:space="preserve">        TURKEY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4">
          <cell r="B4">
            <v>0</v>
          </cell>
        </row>
      </sheetData>
      <sheetData sheetId="38">
        <row r="4">
          <cell r="B4">
            <v>0</v>
          </cell>
        </row>
      </sheetData>
      <sheetData sheetId="39">
        <row r="4">
          <cell r="B4">
            <v>0</v>
          </cell>
        </row>
      </sheetData>
      <sheetData sheetId="40">
        <row r="4">
          <cell r="B4">
            <v>0</v>
          </cell>
        </row>
      </sheetData>
      <sheetData sheetId="41">
        <row r="4">
          <cell r="B4">
            <v>0</v>
          </cell>
        </row>
      </sheetData>
      <sheetData sheetId="42">
        <row r="4">
          <cell r="B4">
            <v>0</v>
          </cell>
        </row>
      </sheetData>
      <sheetData sheetId="43">
        <row r="4">
          <cell r="B4">
            <v>0</v>
          </cell>
        </row>
      </sheetData>
      <sheetData sheetId="44">
        <row r="4">
          <cell r="B4">
            <v>0</v>
          </cell>
        </row>
      </sheetData>
      <sheetData sheetId="45">
        <row r="4">
          <cell r="B4">
            <v>0</v>
          </cell>
        </row>
      </sheetData>
      <sheetData sheetId="46">
        <row r="4">
          <cell r="B4">
            <v>0</v>
          </cell>
        </row>
      </sheetData>
      <sheetData sheetId="47">
        <row r="4">
          <cell r="B4">
            <v>0</v>
          </cell>
        </row>
      </sheetData>
      <sheetData sheetId="48" refreshError="1"/>
      <sheetData sheetId="49" refreshError="1"/>
      <sheetData sheetId="50" refreshError="1"/>
      <sheetData sheetId="51">
        <row r="4">
          <cell r="B4">
            <v>0</v>
          </cell>
        </row>
      </sheetData>
      <sheetData sheetId="52" refreshError="1"/>
      <sheetData sheetId="53">
        <row r="4">
          <cell r="B4">
            <v>0</v>
          </cell>
        </row>
      </sheetData>
      <sheetData sheetId="54">
        <row r="4">
          <cell r="B4">
            <v>0</v>
          </cell>
        </row>
      </sheetData>
      <sheetData sheetId="55">
        <row r="4">
          <cell r="B4">
            <v>0</v>
          </cell>
        </row>
      </sheetData>
      <sheetData sheetId="56">
        <row r="4">
          <cell r="B4">
            <v>0</v>
          </cell>
        </row>
      </sheetData>
      <sheetData sheetId="57">
        <row r="4">
          <cell r="B4">
            <v>0</v>
          </cell>
        </row>
      </sheetData>
      <sheetData sheetId="58">
        <row r="4">
          <cell r="B4">
            <v>0</v>
          </cell>
        </row>
      </sheetData>
      <sheetData sheetId="59">
        <row r="4">
          <cell r="B4">
            <v>0</v>
          </cell>
        </row>
      </sheetData>
      <sheetData sheetId="60">
        <row r="4">
          <cell r="B4">
            <v>0</v>
          </cell>
        </row>
      </sheetData>
      <sheetData sheetId="61">
        <row r="4">
          <cell r="B4">
            <v>0</v>
          </cell>
        </row>
      </sheetData>
      <sheetData sheetId="62">
        <row r="4">
          <cell r="B4">
            <v>0</v>
          </cell>
        </row>
      </sheetData>
      <sheetData sheetId="63">
        <row r="4">
          <cell r="B4">
            <v>0</v>
          </cell>
        </row>
      </sheetData>
      <sheetData sheetId="64">
        <row r="4">
          <cell r="B4">
            <v>0</v>
          </cell>
        </row>
      </sheetData>
      <sheetData sheetId="65">
        <row r="4">
          <cell r="B4">
            <v>0</v>
          </cell>
        </row>
      </sheetData>
      <sheetData sheetId="66">
        <row r="4">
          <cell r="B4">
            <v>0</v>
          </cell>
        </row>
      </sheetData>
      <sheetData sheetId="67">
        <row r="4">
          <cell r="B4">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ow r="4">
          <cell r="A4" t="str">
            <v>PROJE ADI 
(PROJECT NAME)</v>
          </cell>
        </row>
      </sheetData>
      <sheetData sheetId="98">
        <row r="4">
          <cell r="A4" t="str">
            <v>PROJE ADI 
(PROJECT NAME)</v>
          </cell>
        </row>
      </sheetData>
      <sheetData sheetId="99">
        <row r="4">
          <cell r="A4" t="str">
            <v>PROJE ADI (PROJECT NAME)</v>
          </cell>
        </row>
      </sheetData>
      <sheetData sheetId="100">
        <row r="4">
          <cell r="A4" t="str">
            <v>PROJE ADI 
(PROJECT NAME)</v>
          </cell>
        </row>
      </sheetData>
      <sheetData sheetId="101">
        <row r="4">
          <cell r="A4" t="str">
            <v>PROJE ADI (PROJECT NAME)</v>
          </cell>
        </row>
      </sheetData>
      <sheetData sheetId="102">
        <row r="4">
          <cell r="A4" t="str">
            <v>PROJE ADI 
(PROJECT NAME)</v>
          </cell>
        </row>
      </sheetData>
      <sheetData sheetId="103">
        <row r="4">
          <cell r="A4" t="str">
            <v>PROJE ADI 
(PROJECT NAME)</v>
          </cell>
        </row>
      </sheetData>
      <sheetData sheetId="104">
        <row r="4">
          <cell r="A4" t="str">
            <v>PROJE ADI 
(PROJECT NAME)</v>
          </cell>
        </row>
      </sheetData>
      <sheetData sheetId="105">
        <row r="4">
          <cell r="A4" t="str">
            <v>PROJE ADI 
(PROJECT NAME)</v>
          </cell>
        </row>
      </sheetData>
      <sheetData sheetId="106">
        <row r="4">
          <cell r="A4" t="str">
            <v>PROJE ADI 
(PROJECT NAME)</v>
          </cell>
        </row>
      </sheetData>
      <sheetData sheetId="107">
        <row r="4">
          <cell r="A4" t="str">
            <v>PROJE ADI 
(PROJECT NAME)</v>
          </cell>
        </row>
      </sheetData>
      <sheetData sheetId="108">
        <row r="4">
          <cell r="A4" t="str">
            <v>PROJE ADI 
(PROJECT NAME)</v>
          </cell>
        </row>
      </sheetData>
      <sheetData sheetId="109">
        <row r="4">
          <cell r="A4" t="str">
            <v>PROJE ADI 
(PROJECT NAME)</v>
          </cell>
        </row>
      </sheetData>
      <sheetData sheetId="110">
        <row r="4">
          <cell r="A4" t="str">
            <v>PROJE ADI (PROJECT NAME)</v>
          </cell>
        </row>
      </sheetData>
      <sheetData sheetId="111">
        <row r="4">
          <cell r="A4" t="str">
            <v>PROJE ADI 
(PROJECT NAME)</v>
          </cell>
        </row>
      </sheetData>
      <sheetData sheetId="112">
        <row r="4">
          <cell r="A4" t="str">
            <v>PROJE ADI 
(PROJECT NAME)</v>
          </cell>
        </row>
      </sheetData>
      <sheetData sheetId="113">
        <row r="4">
          <cell r="A4" t="str">
            <v>PROJE ADI 
(PROJECT NAME)</v>
          </cell>
        </row>
      </sheetData>
      <sheetData sheetId="114">
        <row r="4">
          <cell r="A4" t="str">
            <v>PROJE ADI 
(PROJECT NAME)</v>
          </cell>
        </row>
      </sheetData>
      <sheetData sheetId="115">
        <row r="4">
          <cell r="A4" t="str">
            <v>PROJE ADI 
(PROJECT NAME)</v>
          </cell>
        </row>
      </sheetData>
      <sheetData sheetId="116">
        <row r="4">
          <cell r="A4" t="str">
            <v>PROJE ADI (PROJECT NAME)</v>
          </cell>
        </row>
      </sheetData>
      <sheetData sheetId="117" refreshError="1"/>
      <sheetData sheetId="118">
        <row r="4">
          <cell r="A4" t="str">
            <v>PROJE ADI 
(PROJECT NAME)</v>
          </cell>
        </row>
      </sheetData>
      <sheetData sheetId="119" refreshError="1"/>
      <sheetData sheetId="120" refreshError="1"/>
      <sheetData sheetId="121" refreshError="1"/>
      <sheetData sheetId="122" refreshError="1"/>
      <sheetData sheetId="123">
        <row r="4">
          <cell r="A4" t="str">
            <v>PROJE ADI 
(PROJECT NAME)</v>
          </cell>
        </row>
      </sheetData>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ow r="4">
          <cell r="B4">
            <v>0</v>
          </cell>
        </row>
      </sheetData>
      <sheetData sheetId="163">
        <row r="4">
          <cell r="B4">
            <v>0</v>
          </cell>
        </row>
      </sheetData>
      <sheetData sheetId="164">
        <row r="4">
          <cell r="B4">
            <v>0</v>
          </cell>
        </row>
      </sheetData>
      <sheetData sheetId="165">
        <row r="4">
          <cell r="B4">
            <v>0</v>
          </cell>
        </row>
      </sheetData>
      <sheetData sheetId="166">
        <row r="4">
          <cell r="B4">
            <v>0</v>
          </cell>
        </row>
      </sheetData>
      <sheetData sheetId="167">
        <row r="4">
          <cell r="B4">
            <v>0</v>
          </cell>
        </row>
      </sheetData>
      <sheetData sheetId="168">
        <row r="4">
          <cell r="B4">
            <v>0</v>
          </cell>
        </row>
      </sheetData>
      <sheetData sheetId="169">
        <row r="4">
          <cell r="B4">
            <v>0</v>
          </cell>
        </row>
      </sheetData>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refreshError="1"/>
      <sheetData sheetId="183" refreshError="1"/>
      <sheetData sheetId="184" refreshError="1"/>
      <sheetData sheetId="185"/>
      <sheetData sheetId="186"/>
      <sheetData sheetId="187"/>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ow r="4">
          <cell r="B4">
            <v>0</v>
          </cell>
        </row>
      </sheetData>
      <sheetData sheetId="201" refreshError="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sheetData sheetId="284"/>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RT"/>
      <sheetName val="ESCON"/>
      <sheetName val="SCOPE"/>
      <sheetName val="MAKER"/>
      <sheetName val="BQ"/>
      <sheetName val="TABLO-3"/>
      <sheetName val="SEX"/>
    </sheetNames>
    <sheetDataSet>
      <sheetData sheetId="0"/>
      <sheetData sheetId="1"/>
      <sheetData sheetId="2"/>
      <sheetData sheetId="3"/>
      <sheetData sheetId="4"/>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Kapak"/>
      <sheetName val="Rapor Kapsamı"/>
      <sheetName val="PM_Raporu"/>
      <sheetName val="Proje Hakkında Bilgiler"/>
      <sheetName val="Proje Prog Deg Özeti"/>
      <sheetName val="FaaliyetDeg"/>
      <sheetName val="Finansal tamamlanma Eğrisi"/>
      <sheetName val="Fiziksel tamamlanma Eğrisi"/>
      <sheetName val="Butce Degerlendirme Ozeti"/>
      <sheetName val="Dahili İstihkak Raporu"/>
      <sheetName val="Ambar"/>
      <sheetName val="Nakit Akım Tablosu"/>
      <sheetName val="Bekleyen Alacaklar Tablosu"/>
      <sheetName val="Bekleyen Borclar"/>
      <sheetName val="Personel Durum Ozeti"/>
      <sheetName val="Personel Maliyet Özeti USD"/>
      <sheetName val="Degisiklik"/>
      <sheetName val="emniyet"/>
      <sheetName val="ESCON"/>
      <sheetName val="산근"/>
      <sheetName val="Rapor_Kapsamı"/>
      <sheetName val="Proje_Hakkında_Bilgiler"/>
      <sheetName val="Proje_Prog_Deg_Özeti"/>
      <sheetName val="Finansal_tamamlanma_Eğrisi"/>
      <sheetName val="Fiziksel_tamamlanma_Eğrisi"/>
      <sheetName val="Butce_Degerlendirme_Ozeti"/>
      <sheetName val="Dahili_İstihkak_Raporu"/>
      <sheetName val="Nakit_Akım_Tablosu"/>
      <sheetName val="Bekleyen_Alacaklar_Tablosu"/>
      <sheetName val="Bekleyen_Borclar"/>
      <sheetName val="Personel_Durum_Ozeti"/>
      <sheetName val="Personel_Maliyet_Özeti_USD"/>
      <sheetName val="BFK2003"/>
      <sheetName val="İLK YAP."/>
      <sheetName val="OPR01_proje_monthly"/>
      <sheetName val="TABLO-3"/>
      <sheetName val="HUD YOLU DUVAR 8 MT"/>
      <sheetName val="Ambar Çıkışları"/>
      <sheetName val="ÖZET"/>
      <sheetName val="ANALIZ"/>
      <sheetName val="Rapor_Kapsamı1"/>
      <sheetName val="Proje_Hakkında_Bilgiler1"/>
      <sheetName val="Proje_Prog_Deg_Özeti1"/>
      <sheetName val="Finansal_tamamlanma_Eğrisi1"/>
      <sheetName val="Fiziksel_tamamlanma_Eğrisi1"/>
      <sheetName val="Butce_Degerlendirme_Ozeti1"/>
      <sheetName val="Dahili_İstihkak_Raporu1"/>
      <sheetName val="Nakit_Akım_Tablosu1"/>
      <sheetName val="Bekleyen_Alacaklar_Tablosu1"/>
      <sheetName val="Bekleyen_Borclar1"/>
      <sheetName val="Personel_Durum_Ozeti1"/>
      <sheetName val="Personel_Maliyet_Özeti_USD1"/>
      <sheetName val="ИТОГ_old"/>
      <sheetName val="Data"/>
      <sheetName val="Sheet2"/>
      <sheetName val="Rapor data"/>
      <sheetName val="sal"/>
      <sheetName val="YBF - ATAKON - POLİMEKS"/>
      <sheetName val="YBF ÖZET miktarlı"/>
      <sheetName val="YBF151117 - YBFAY KARŞILAŞTIRMA"/>
      <sheetName val="Yardımcı Malz. Analizi"/>
      <sheetName val="YBF-001"/>
      <sheetName val="YBF-002"/>
      <sheetName val="YBF-003"/>
      <sheetName val="YBF-004"/>
      <sheetName val="YBF-005"/>
      <sheetName val="YBF-006"/>
      <sheetName val="YBF-007"/>
      <sheetName val="YBF-008"/>
      <sheetName val="YBF-009"/>
      <sheetName val="YBF-010"/>
      <sheetName val="YBF-011"/>
      <sheetName val="YBF-012"/>
      <sheetName val="YBF-013"/>
      <sheetName val="YBF-014"/>
      <sheetName val="YBF-015"/>
      <sheetName val="YBF-016"/>
      <sheetName val="YBF-017"/>
      <sheetName val="YBF-018"/>
      <sheetName val="YBF-019"/>
      <sheetName val="YBF-020"/>
      <sheetName val="YBF-021"/>
      <sheetName val="YBF-022"/>
      <sheetName val="YBF-023"/>
      <sheetName val="YBF-024"/>
      <sheetName val="YBF-025"/>
      <sheetName val="YBF-026"/>
      <sheetName val="YBF-027"/>
      <sheetName val="YBF-028"/>
      <sheetName val="YBF-029"/>
      <sheetName val="YBF-030"/>
      <sheetName val="YBF-031"/>
      <sheetName val="YBF-032"/>
      <sheetName val="YBF-033"/>
      <sheetName val="YBF-034"/>
      <sheetName val="YBF-035"/>
      <sheetName val="YBF-036"/>
      <sheetName val="YBF-037"/>
      <sheetName val="YBF-038"/>
      <sheetName val="YBF-039"/>
      <sheetName val="YBF-040"/>
      <sheetName val="YBF-041"/>
      <sheetName val="YBF-042"/>
      <sheetName val="YBF-043"/>
      <sheetName val="YBF-044"/>
      <sheetName val="YBF-045"/>
      <sheetName val="YBF-046"/>
      <sheetName val="YBF-047"/>
      <sheetName val="YBF-048"/>
      <sheetName val="YBF-049"/>
      <sheetName val="YBF-050"/>
      <sheetName val="YBF-051 - A"/>
      <sheetName val="YBF-052 - A"/>
      <sheetName val="YBF-053 - A"/>
      <sheetName val="YBF-054 - A"/>
      <sheetName val="YBF-051"/>
      <sheetName val="YBF-052"/>
      <sheetName val="YBF-053"/>
      <sheetName val="YBF-054"/>
      <sheetName val="YBF-055"/>
      <sheetName val="YBF-056"/>
      <sheetName val="YBF-057"/>
      <sheetName val="YBF-058"/>
      <sheetName val="YBF-059"/>
      <sheetName val="YBF-060"/>
      <sheetName val="YBF-061"/>
      <sheetName val="YBF-062"/>
      <sheetName val="YBF-063"/>
      <sheetName val="YBF-064"/>
      <sheetName val="YBF-065"/>
      <sheetName val="YBF-066"/>
      <sheetName val="YBF-067"/>
      <sheetName val="YBF-068"/>
      <sheetName val="YBF-069"/>
      <sheetName val="YBF-070"/>
      <sheetName val="YBF-071"/>
      <sheetName val="YBF-072"/>
      <sheetName val="YBF-073"/>
      <sheetName val="YBF-074"/>
      <sheetName val="YBF-075"/>
      <sheetName val="YBF-076"/>
      <sheetName val="YBF-077"/>
      <sheetName val="YBF-078"/>
      <sheetName val="YBF-079"/>
      <sheetName val="YBF-080"/>
      <sheetName val="YBF-081"/>
      <sheetName val="YBF-082"/>
      <sheetName val="YBF-083"/>
      <sheetName val="YBF-084"/>
      <sheetName val="YBF-085"/>
      <sheetName val="YBF-086"/>
      <sheetName val="YBF-087"/>
      <sheetName val="YBF-088"/>
      <sheetName val="YBF-089"/>
      <sheetName val="YBF-090"/>
      <sheetName val="YBF-091"/>
      <sheetName val="YBF-092"/>
      <sheetName val="YBF-093"/>
      <sheetName val="YBF-094"/>
      <sheetName val="YBF-095"/>
      <sheetName val="YBF-096"/>
      <sheetName val="YBF-097"/>
      <sheetName val="YBF-092 - A"/>
      <sheetName val="YBF-093 - A"/>
      <sheetName val="YBF-094 - A"/>
      <sheetName val="YBF-095 -A "/>
      <sheetName val="YBF-096 - A"/>
      <sheetName val="YBF-097 - A"/>
      <sheetName val="YBF-098 - A"/>
      <sheetName val="YBF-098"/>
      <sheetName val="YBF-099"/>
      <sheetName val="YBF-100"/>
      <sheetName val="YBF-101"/>
      <sheetName val="YBF-102"/>
      <sheetName val="YBF-103"/>
      <sheetName val="YBF-104"/>
      <sheetName val="YBF-105"/>
      <sheetName val="YBF-106"/>
      <sheetName val="YBF-107"/>
      <sheetName val="YBF-108"/>
      <sheetName val="YBF-109"/>
      <sheetName val="YBF-110"/>
      <sheetName val="YBF-111"/>
      <sheetName val="YBF-112"/>
      <sheetName val="YBF-113"/>
      <sheetName val="YBF-114"/>
      <sheetName val="YBF-115"/>
      <sheetName val="YBF-116"/>
      <sheetName val="YBF-117"/>
      <sheetName val="YBF-118"/>
      <sheetName val="YBF-119"/>
      <sheetName val="YBF-120"/>
      <sheetName val="YBF-121"/>
      <sheetName val="YBF-122"/>
      <sheetName val="YBF-123"/>
      <sheetName val="YBF-124"/>
      <sheetName val="YBF-125"/>
      <sheetName val="YBF-126"/>
      <sheetName val="YBF-127"/>
      <sheetName val="YBF-128"/>
      <sheetName val="YBF-129"/>
      <sheetName val="YBF-130"/>
      <sheetName val="YBF-131"/>
      <sheetName val="YBF-132"/>
      <sheetName val="YBF-133"/>
      <sheetName val="YBF-134"/>
      <sheetName val="YBF-135"/>
      <sheetName val="YBF-136"/>
      <sheetName val="YBF-137"/>
      <sheetName val="YBF-138"/>
      <sheetName val="YBF-139"/>
      <sheetName val="YBF-140"/>
      <sheetName val="YBF-141"/>
      <sheetName val="YBF-142"/>
      <sheetName val="YBF-143"/>
      <sheetName val="YBF-144"/>
      <sheetName val="YBF-145"/>
      <sheetName val="YBF-146"/>
      <sheetName val="YBF-147"/>
      <sheetName val="YBF-148"/>
      <sheetName val="YBF-149"/>
      <sheetName val="YBF-150"/>
      <sheetName val="YBF-151"/>
      <sheetName val="YBF-152"/>
      <sheetName val="YBF-153"/>
      <sheetName val="YBF-154"/>
      <sheetName val="YBF-155"/>
      <sheetName val="YBF-156"/>
      <sheetName val="YBF-157"/>
      <sheetName val="YBF-157 -2"/>
      <sheetName val="YBF-158"/>
      <sheetName val="YBF-159"/>
      <sheetName val="YBF-160"/>
      <sheetName val="YBF-161"/>
      <sheetName val="YBF-162"/>
      <sheetName val="YBF-163"/>
      <sheetName val="YBF-164"/>
      <sheetName val="YBF-165"/>
      <sheetName val="YBF-166"/>
      <sheetName val="YBF-167"/>
      <sheetName val="YBF-168"/>
      <sheetName val="YBF-169"/>
      <sheetName val="YBF-170"/>
      <sheetName val="YBF-171"/>
      <sheetName val="işçilik"/>
      <sheetName val="YBF-11-"/>
      <sheetName val="YBF-13-"/>
      <sheetName val="YBF-14-"/>
      <sheetName val="YBF-15- "/>
      <sheetName val="YBF-16- "/>
      <sheetName val="YBF-17- "/>
      <sheetName val="YBF-18-"/>
      <sheetName val="YBF-19- "/>
      <sheetName val="YBF-22-"/>
      <sheetName val="YBF-23-"/>
      <sheetName val="YBF-27-"/>
      <sheetName val="YBF-29- "/>
      <sheetName val="YBF-32- "/>
      <sheetName val="YBF-34-"/>
      <sheetName val="YBF-36- "/>
      <sheetName val="YBF-56- "/>
      <sheetName val="YBF-57- "/>
      <sheetName val="YBF-58-  "/>
      <sheetName val="YBF-60-"/>
      <sheetName val="YBF-56"/>
      <sheetName val="YBF-57"/>
      <sheetName val="YBF-58"/>
      <sheetName val="YBF-59"/>
      <sheetName val="YBF-60"/>
      <sheetName val="YBF-29"/>
      <sheetName val="YBF-30"/>
      <sheetName val="YBF-31"/>
      <sheetName val="YBF-32"/>
      <sheetName val="YBF-33"/>
      <sheetName val="YBF-34"/>
      <sheetName val="YBF-35"/>
      <sheetName val="YBF-36"/>
      <sheetName val="YBF-26"/>
      <sheetName val="YBF-52- "/>
      <sheetName val="YBF-53-  "/>
      <sheetName val="YBF-54-  "/>
      <sheetName val="YBF-55- "/>
      <sheetName val="YBF-62"/>
      <sheetName val="YBF-58--"/>
      <sheetName val="YBF-59--"/>
      <sheetName val="YBF-55--"/>
      <sheetName val="YBF-54--"/>
      <sheetName val="YBF-35-"/>
      <sheetName val="YBF--006"/>
      <sheetName val="YBF--007"/>
      <sheetName val=" N Finansal Eğri"/>
      <sheetName val="Birimler"/>
      <sheetName val="list"/>
      <sheetName val="Lists"/>
      <sheetName val="Legend"/>
      <sheetName val="Sheet1"/>
      <sheetName val="BQMPALOC"/>
      <sheetName val="İLK_YAP_"/>
      <sheetName val="Link"/>
      <sheetName val="ATAŞMAN 8.040"/>
      <sheetName val="Keşif"/>
      <sheetName val="SD-005 Ataşman 10-027 (TİP8)"/>
      <sheetName val="SD-005 Ataşman 8-040 (TİP1)"/>
      <sheetName val="SD-014"/>
      <sheetName val="INSAAT"/>
      <sheetName val="Cash2"/>
      <sheetName val="Z"/>
      <sheetName val="pencere merkezi ys ab"/>
      <sheetName val="kule pencere merk"/>
      <sheetName val="FitOutConfCentre"/>
      <sheetName val="eryamankeşif"/>
      <sheetName val="rayıc"/>
      <sheetName val="MALZEME VE İŞÇİLİK"/>
      <sheetName val="LOB"/>
      <sheetName val="AOP Summary-2"/>
      <sheetName val="HUD_YOLU_DUVAR_8_MT"/>
      <sheetName val="Finansal tamamlanma E?risi"/>
      <sheetName val="оферта"/>
      <sheetName val="СВОД"/>
      <sheetName val="оферта ВИСкор"/>
      <sheetName val="Лист3"/>
      <sheetName val="СВОД номенклатура"/>
      <sheetName val="для групировки номенкл"/>
      <sheetName val="оферта (2)"/>
      <sheetName val="Лист1"/>
      <sheetName val="Лист2"/>
      <sheetName val="свод КВР"/>
      <sheetName val="для группировки КВР"/>
      <sheetName val="данные для ЭТП"/>
      <sheetName val="_N_Finansal_Eğri"/>
      <sheetName val="Rapor_data"/>
      <sheetName val="Ambar_Çıkışları"/>
      <sheetName val="YBF_-_ATAKON_-_POLİMEKS"/>
      <sheetName val="YBF_ÖZET_miktarlı"/>
      <sheetName val="YBF151117_-_YBFAY_KARŞILAŞTIRMA"/>
      <sheetName val="Yardımcı_Malz__Analizi"/>
      <sheetName val="YBF-051_-_A"/>
      <sheetName val="YBF-052_-_A"/>
      <sheetName val="YBF-053_-_A"/>
      <sheetName val="YBF-054_-_A"/>
      <sheetName val="YBF-092_-_A"/>
      <sheetName val="YBF-093_-_A"/>
      <sheetName val="YBF-094_-_A"/>
      <sheetName val="YBF-095_-A_"/>
      <sheetName val="YBF-096_-_A"/>
      <sheetName val="YBF-097_-_A"/>
      <sheetName val="YBF-098_-_A"/>
      <sheetName val="YBF-157_-2"/>
      <sheetName val="YBF-15-_"/>
      <sheetName val="YBF-16-_"/>
      <sheetName val="YBF-17-_"/>
      <sheetName val="YBF-19-_"/>
      <sheetName val="YBF-29-_"/>
      <sheetName val="YBF-32-_"/>
      <sheetName val="YBF-36-_"/>
      <sheetName val="YBF-56-_"/>
      <sheetName val="YBF-57-_"/>
      <sheetName val="YBF-58-__"/>
      <sheetName val="YBF-52-_"/>
      <sheetName val="YBF-53-__"/>
      <sheetName val="YBF-54-__"/>
      <sheetName val="YBF-55-_"/>
      <sheetName val="Finansal_tamamlanma_E?risi"/>
      <sheetName val="оферта_ВИСкор"/>
      <sheetName val="СВОД_номенклатура"/>
      <sheetName val="для_групировки_номенкл"/>
      <sheetName val="оферта_(2)"/>
      <sheetName val="свод_КВР"/>
      <sheetName val="для_группировки_КВР"/>
      <sheetName val="данные_для_ЭТП"/>
      <sheetName val="Rapor_Kapsamı2"/>
      <sheetName val="Proje_Hakkında_Bilgiler2"/>
      <sheetName val="Proje_Prog_Deg_Özeti2"/>
      <sheetName val="Finansal_tamamlanma_Eğrisi2"/>
      <sheetName val="Fiziksel_tamamlanma_Eğrisi2"/>
      <sheetName val="Butce_Degerlendirme_Ozeti2"/>
      <sheetName val="Dahili_İstihkak_Raporu2"/>
      <sheetName val="Nakit_Akım_Tablosu2"/>
      <sheetName val="Bekleyen_Alacaklar_Tablosu2"/>
      <sheetName val="Bekleyen_Borclar2"/>
      <sheetName val="Personel_Durum_Ozeti2"/>
      <sheetName val="Personel_Maliyet_Özeti_USD2"/>
      <sheetName val="İLK_YAP_1"/>
      <sheetName val="HUD_YOLU_DUVAR_8_MT1"/>
      <sheetName val="_N_Finansal_Eğri1"/>
      <sheetName val="Rapor_data1"/>
      <sheetName val="Ambar_Çıkışları1"/>
      <sheetName val="YBF_-_ATAKON_-_POLİMEKS1"/>
      <sheetName val="YBF_ÖZET_miktarlı1"/>
      <sheetName val="YBF151117_-_YBFAY_KARŞILAŞTIRM1"/>
      <sheetName val="Yardımcı_Malz__Analizi1"/>
      <sheetName val="YBF-051_-_A1"/>
      <sheetName val="YBF-052_-_A1"/>
      <sheetName val="YBF-053_-_A1"/>
      <sheetName val="YBF-054_-_A1"/>
      <sheetName val="YBF-092_-_A1"/>
      <sheetName val="YBF-093_-_A1"/>
      <sheetName val="YBF-094_-_A1"/>
      <sheetName val="YBF-095_-A_1"/>
      <sheetName val="YBF-096_-_A1"/>
      <sheetName val="YBF-097_-_A1"/>
      <sheetName val="YBF-098_-_A1"/>
      <sheetName val="YBF-157_-21"/>
      <sheetName val="YBF-15-_1"/>
      <sheetName val="YBF-16-_1"/>
      <sheetName val="YBF-17-_1"/>
      <sheetName val="YBF-19-_1"/>
      <sheetName val="YBF-29-_1"/>
      <sheetName val="YBF-32-_1"/>
      <sheetName val="YBF-36-_1"/>
      <sheetName val="YBF-56-_1"/>
      <sheetName val="YBF-57-_1"/>
      <sheetName val="YBF-58-__1"/>
      <sheetName val="YBF-52-_1"/>
      <sheetName val="YBF-53-__1"/>
      <sheetName val="YBF-54-__1"/>
      <sheetName val="YBF-55-_1"/>
      <sheetName val="Finansal_tamamlanma_E?risi1"/>
      <sheetName val="оферта_ВИСкор1"/>
      <sheetName val="СВОД_номенклатура1"/>
      <sheetName val="для_групировки_номенкл1"/>
      <sheetName val="оферта_(2)1"/>
      <sheetName val="свод_КВР1"/>
      <sheetName val="для_группировки_КВР1"/>
      <sheetName val="данные_для_ЭТП1"/>
      <sheetName val="Ozet (Rannila)"/>
      <sheetName val="1"/>
      <sheetName val="Rapor"/>
      <sheetName val="A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refreshError="1"/>
      <sheetData sheetId="427" refreshError="1"/>
      <sheetData sheetId="428" refreshError="1"/>
      <sheetData sheetId="4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R_NoRangeSheet"/>
      <sheetName val="Свод"/>
      <sheetName val="ОС RUS - ДВИЖЕНИЕ_Data"/>
      <sheetName val="Группы ОС"/>
      <sheetName val="ОС RUS - ДВИЖЕНИЕ"/>
      <sheetName val="КВ RUS - ДВИЖЕНИЕ_Data"/>
      <sheetName val="ОС GAAP NGW - ДВИЖЕНИЕ_Data"/>
      <sheetName val="ОС GAAP - ДВИЖЕНИЕ"/>
      <sheetName val="КВ GAAP - ДВИЖЕНИЕ_Data"/>
      <sheetName val="ОС GAAP - ДВИЖЕНИЕ_Data"/>
      <sheetName val="ОС GAAP NGW - ДВИЖЕНИЕ"/>
      <sheetName val="КВ RUS - ДВИЖЕНИЕ"/>
      <sheetName val="КВ GAAP NGW - ДВИЖЕНИЕ_Data"/>
      <sheetName val="КВ GAAP - ДВИЖЕНИЕ"/>
      <sheetName val="КВ GAAP NGW - ДВИЖЕНИЕ"/>
      <sheetName val="ОС_RUS_-_ДВИЖЕНИЕ_Data"/>
      <sheetName val="Группы_ОС"/>
      <sheetName val="ОС_RUS_-_ДВИЖЕНИЕ"/>
      <sheetName val="КВ_RUS_-_ДВИЖЕНИЕ_Data"/>
      <sheetName val="ОС_GAAP_NGW_-_ДВИЖЕНИЕ_Data"/>
      <sheetName val="ОС_GAAP_-_ДВИЖЕНИЕ"/>
      <sheetName val="КВ_GAAP_-_ДВИЖЕНИЕ_Data"/>
      <sheetName val="ОС_GAAP_-_ДВИЖЕНИЕ_Data"/>
      <sheetName val="ОС_GAAP_NGW_-_ДВИЖЕНИЕ"/>
      <sheetName val="КВ_RUS_-_ДВИЖЕНИЕ"/>
      <sheetName val="КВ_GAAP_NGW_-_ДВИЖЕНИЕ_Data"/>
      <sheetName val="КВ_GAAP_-_ДВИЖЕНИЕ"/>
      <sheetName val="КВ_GAAP_NGW_-_ДВИЖЕНИЕ"/>
      <sheetName val="Список проектов из Справочника"/>
      <sheetName val="ОС_RUS_-_ДВИЖЕНИЕ_Data2"/>
      <sheetName val="Группы_ОС2"/>
      <sheetName val="ОС_RUS_-_ДВИЖЕНИЕ2"/>
      <sheetName val="КВ_RUS_-_ДВИЖЕНИЕ_Data2"/>
      <sheetName val="ОС_GAAP_NGW_-_ДВИЖЕНИЕ_Data2"/>
      <sheetName val="ОС_GAAP_-_ДВИЖЕНИЕ2"/>
      <sheetName val="КВ_GAAP_-_ДВИЖЕНИЕ_Data2"/>
      <sheetName val="ОС_GAAP_-_ДВИЖЕНИЕ_Data2"/>
      <sheetName val="ОС_GAAP_NGW_-_ДВИЖЕНИЕ2"/>
      <sheetName val="КВ_RUS_-_ДВИЖЕНИЕ2"/>
      <sheetName val="КВ_GAAP_NGW_-_ДВИЖЕНИЕ_Data2"/>
      <sheetName val="КВ_GAAP_-_ДВИЖЕНИЕ2"/>
      <sheetName val="КВ_GAAP_NGW_-_ДВИЖЕНИЕ2"/>
      <sheetName val="Список_проектов_из_Справочника1"/>
      <sheetName val="ОС_RUS_-_ДВИЖЕНИЕ_Data1"/>
      <sheetName val="Группы_ОС1"/>
      <sheetName val="ОС_RUS_-_ДВИЖЕНИЕ1"/>
      <sheetName val="КВ_RUS_-_ДВИЖЕНИЕ_Data1"/>
      <sheetName val="ОС_GAAP_NGW_-_ДВИЖЕНИЕ_Data1"/>
      <sheetName val="ОС_GAAP_-_ДВИЖЕНИЕ1"/>
      <sheetName val="КВ_GAAP_-_ДВИЖЕНИЕ_Data1"/>
      <sheetName val="ОС_GAAP_-_ДВИЖЕНИЕ_Data1"/>
      <sheetName val="ОС_GAAP_NGW_-_ДВИЖЕНИЕ1"/>
      <sheetName val="КВ_RUS_-_ДВИЖЕНИЕ1"/>
      <sheetName val="КВ_GAAP_NGW_-_ДВИЖЕНИЕ_Data1"/>
      <sheetName val="КВ_GAAP_-_ДВИЖЕНИЕ1"/>
      <sheetName val="КВ_GAAP_NGW_-_ДВИЖЕНИЕ1"/>
      <sheetName val="Список_проектов_из_Справочника"/>
      <sheetName val="ОС_RUS_-_ДВИЖЕНИЕ_Data3"/>
      <sheetName val="Группы_ОС3"/>
      <sheetName val="ОС_RUS_-_ДВИЖЕНИЕ3"/>
      <sheetName val="КВ_RUS_-_ДВИЖЕНИЕ_Data3"/>
      <sheetName val="ОС_GAAP_NGW_-_ДВИЖЕНИЕ_Data3"/>
      <sheetName val="ОС_GAAP_-_ДВИЖЕНИЕ3"/>
      <sheetName val="КВ_GAAP_-_ДВИЖЕНИЕ_Data3"/>
      <sheetName val="ОС_GAAP_-_ДВИЖЕНИЕ_Data3"/>
      <sheetName val="ОС_GAAP_NGW_-_ДВИЖЕНИЕ3"/>
      <sheetName val="КВ_RUS_-_ДВИЖЕНИЕ3"/>
      <sheetName val="КВ_GAAP_NGW_-_ДВИЖЕНИЕ_Data3"/>
      <sheetName val="КВ_GAAP_-_ДВИЖЕНИЕ3"/>
      <sheetName val="КВ_GAAP_NGW_-_ДВИЖЕНИЕ3"/>
      <sheetName val="Список_проектов_из_Справочника2"/>
      <sheetName val="ОС_RUS_-_ДВИЖЕНИЕ_Data4"/>
      <sheetName val="Группы_ОС4"/>
      <sheetName val="ОС_RUS_-_ДВИЖЕНИЕ4"/>
      <sheetName val="КВ_RUS_-_ДВИЖЕНИЕ_Data4"/>
      <sheetName val="ОС_GAAP_NGW_-_ДВИЖЕНИЕ_Data4"/>
      <sheetName val="ОС_GAAP_-_ДВИЖЕНИЕ4"/>
      <sheetName val="КВ_GAAP_-_ДВИЖЕНИЕ_Data4"/>
      <sheetName val="ОС_GAAP_-_ДВИЖЕНИЕ_Data4"/>
      <sheetName val="ОС_GAAP_NGW_-_ДВИЖЕНИЕ4"/>
      <sheetName val="КВ_RUS_-_ДВИЖЕНИЕ4"/>
      <sheetName val="КВ_GAAP_NGW_-_ДВИЖЕНИЕ_Data4"/>
      <sheetName val="КВ_GAAP_-_ДВИЖЕНИЕ4"/>
      <sheetName val="КВ_GAAP_NGW_-_ДВИЖЕНИЕ4"/>
      <sheetName val="Список_проектов_из_Справочника3"/>
      <sheetName val="ОС_RUS_-_ДВИЖЕНИЕ_Data5"/>
      <sheetName val="Группы_ОС5"/>
      <sheetName val="ОС_RUS_-_ДВИЖЕНИЕ5"/>
      <sheetName val="КВ_RUS_-_ДВИЖЕНИЕ_Data5"/>
      <sheetName val="ОС_GAAP_NGW_-_ДВИЖЕНИЕ_Data5"/>
      <sheetName val="ОС_GAAP_-_ДВИЖЕНИЕ5"/>
      <sheetName val="КВ_GAAP_-_ДВИЖЕНИЕ_Data5"/>
      <sheetName val="ОС_GAAP_-_ДВИЖЕНИЕ_Data5"/>
      <sheetName val="ОС_GAAP_NGW_-_ДВИЖЕНИЕ5"/>
      <sheetName val="КВ_RUS_-_ДВИЖЕНИЕ5"/>
      <sheetName val="КВ_GAAP_NGW_-_ДВИЖЕНИЕ_Data5"/>
      <sheetName val="КВ_GAAP_-_ДВИЖЕНИЕ5"/>
      <sheetName val="КВ_GAAP_NGW_-_ДВИЖЕНИЕ5"/>
      <sheetName val="Список_проектов_из_Справочника4"/>
      <sheetName val="ОС_RUS_-_ДВИЖЕНИЕ_Data6"/>
      <sheetName val="Группы_ОС6"/>
      <sheetName val="ОС_RUS_-_ДВИЖЕНИЕ6"/>
      <sheetName val="КВ_RUS_-_ДВИЖЕНИЕ_Data6"/>
      <sheetName val="ОС_GAAP_NGW_-_ДВИЖЕНИЕ_Data6"/>
      <sheetName val="ОС_GAAP_-_ДВИЖЕНИЕ6"/>
      <sheetName val="КВ_GAAP_-_ДВИЖЕНИЕ_Data6"/>
      <sheetName val="ОС_GAAP_-_ДВИЖЕНИЕ_Data6"/>
      <sheetName val="ОС_GAAP_NGW_-_ДВИЖЕНИЕ6"/>
      <sheetName val="КВ_RUS_-_ДВИЖЕНИЕ6"/>
      <sheetName val="КВ_GAAP_NGW_-_ДВИЖЕНИЕ_Data6"/>
      <sheetName val="КВ_GAAP_-_ДВИЖЕНИЕ6"/>
      <sheetName val="КВ_GAAP_NGW_-_ДВИЖЕНИЕ6"/>
      <sheetName val="Список_проектов_из_Справочника5"/>
      <sheetName val="ОС_RUS_-_ДВИЖЕНИЕ_Data7"/>
      <sheetName val="Группы_ОС7"/>
      <sheetName val="ОС_RUS_-_ДВИЖЕНИЕ7"/>
      <sheetName val="КВ_RUS_-_ДВИЖЕНИЕ_Data7"/>
      <sheetName val="ОС_GAAP_NGW_-_ДВИЖЕНИЕ_Data7"/>
      <sheetName val="ОС_GAAP_-_ДВИЖЕНИЕ7"/>
      <sheetName val="КВ_GAAP_-_ДВИЖЕНИЕ_Data7"/>
      <sheetName val="ОС_GAAP_-_ДВИЖЕНИЕ_Data7"/>
      <sheetName val="ОС_GAAP_NGW_-_ДВИЖЕНИЕ7"/>
      <sheetName val="КВ_RUS_-_ДВИЖЕНИЕ7"/>
      <sheetName val="КВ_GAAP_NGW_-_ДВИЖЕНИЕ_Data7"/>
      <sheetName val="КВ_GAAP_-_ДВИЖЕНИЕ7"/>
      <sheetName val="КВ_GAAP_NGW_-_ДВИЖЕНИЕ7"/>
      <sheetName val="Список_проектов_из_Справочника6"/>
      <sheetName val="Новый справочник БДР"/>
      <sheetName val="ОС_RUS_-_ДВИЖЕНИЕ_Data8"/>
      <sheetName val="Группы_ОС8"/>
      <sheetName val="ОС_RUS_-_ДВИЖЕНИЕ8"/>
      <sheetName val="КВ_RUS_-_ДВИЖЕНИЕ_Data8"/>
      <sheetName val="ОС_GAAP_NGW_-_ДВИЖЕНИЕ_Data8"/>
      <sheetName val="ОС_GAAP_-_ДВИЖЕНИЕ8"/>
      <sheetName val="КВ_GAAP_-_ДВИЖЕНИЕ_Data8"/>
      <sheetName val="ОС_GAAP_-_ДВИЖЕНИЕ_Data8"/>
      <sheetName val="ОС_GAAP_NGW_-_ДВИЖЕНИЕ8"/>
      <sheetName val="КВ_RUS_-_ДВИЖЕНИЕ8"/>
      <sheetName val="КВ_GAAP_NGW_-_ДВИЖЕНИЕ_Data8"/>
      <sheetName val="КВ_GAAP_-_ДВИЖЕНИЕ8"/>
      <sheetName val="КВ_GAAP_NGW_-_ДВИЖЕНИЕ8"/>
      <sheetName val="Список_проектов_из_Справочника7"/>
      <sheetName val="Новый_справочник_БДР"/>
      <sheetName val="Списки"/>
      <sheetName val="Титул"/>
    </sheetNames>
    <sheetDataSet>
      <sheetData sheetId="0" refreshError="1">
        <row r="8">
          <cell r="D8">
            <v>-61302969.619999997</v>
          </cell>
          <cell r="H8">
            <v>149014496.28</v>
          </cell>
          <cell r="U8">
            <v>0</v>
          </cell>
        </row>
        <row r="9">
          <cell r="F9">
            <v>35273638.93</v>
          </cell>
          <cell r="H9">
            <v>-35746807.909999996</v>
          </cell>
        </row>
        <row r="10">
          <cell r="G10">
            <v>0</v>
          </cell>
        </row>
        <row r="11">
          <cell r="M11">
            <v>-19532764.43</v>
          </cell>
        </row>
        <row r="12">
          <cell r="G12">
            <v>-201153.24</v>
          </cell>
          <cell r="K12">
            <v>0</v>
          </cell>
          <cell r="L12">
            <v>0</v>
          </cell>
        </row>
        <row r="13">
          <cell r="F13">
            <v>100347348.86</v>
          </cell>
        </row>
        <row r="15">
          <cell r="D15">
            <v>19532764.43</v>
          </cell>
        </row>
        <row r="16">
          <cell r="J16">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refreshError="1"/>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GATE HOUSE"/>
      <sheetName val="ADMINISTRATION BUILDING "/>
      <sheetName val="HYDROGEN PLANT BUILDING"/>
      <sheetName val="COAL HANDLING CONTROL BUILDING"/>
      <sheetName val="COAL PLANT BUNKERING SW. BLDG."/>
      <sheetName val="COAL RAIL UNLOADING SW. BLDG."/>
      <sheetName val="FUEL OIL XFER"/>
      <sheetName val="ASH CONTROL"/>
      <sheetName val="ESP CONTROL HOUSE"/>
      <sheetName val="WAREHOUSE"/>
      <sheetName val="WORKSHOP-STORE"/>
      <sheetName val="BULLDOZER GARAGE"/>
      <sheetName val="CHLORINATION BLDG"/>
      <sheetName val="CIRCULATING WATER PUMP HOUSE"/>
      <sheetName val="SWITCH YARD BUILDING"/>
      <sheetName val="BERTH ELECTRICITY HOUSE"/>
      <sheetName val="COMMON SERVICE HOUSE "/>
      <sheetName val="UNIT 1 &amp; UNIT 2 FGD PUMPHOUSE"/>
      <sheetName val="GYPSUM DEWATERING HOUSE"/>
      <sheetName val="LIMESTONE MILLING HOUSE"/>
      <sheetName val="WATER TREATMENT CONTROL HOUSE"/>
      <sheetName val="WASTE WATER TREATMENT BLDG. "/>
      <sheetName val="GARAGE-CIVIL WORSHOP"/>
      <sheetName val="SUB GATE HOUSE"/>
      <sheetName val="EXTERNAL PLANT WORKSHOP"/>
      <sheetName val="UNIT 1 BOILER BUILDING"/>
      <sheetName val="CENTRAL CONTROL BUILDING"/>
      <sheetName val="UNIT 1 TURBINE BUILDING"/>
      <sheetName val="UNIT 1 &amp; UNIT 2 AUX BAY-BUNKER "/>
      <sheetName val="UNIT 2 BOILER BUILDING "/>
      <sheetName val="UNIT 2 TURBINE BUILDING"/>
      <sheetName val="RETURN WATER PUMPHOUSE"/>
      <sheetName val="H.F.O. UNLOADING PUMP HOUSE"/>
      <sheetName val="Sheet1"/>
      <sheetName val="XL4Poppy"/>
      <sheetName val="справка"/>
      <sheetName val="KL"/>
      <sheetName val="THKL"/>
      <sheetName val="CHIETTINH"/>
      <sheetName val="SON"/>
      <sheetName val="DT chi tiet"/>
      <sheetName val="Don gia chung vat lieu chinh"/>
      <sheetName val="TH kinh phi"/>
      <sheetName val="bia"/>
      <sheetName val="SX"/>
      <sheetName val="00000000"/>
      <sheetName val="XXXXXXXX"/>
      <sheetName val="XXXXXXX0"/>
      <sheetName val="Sheet2"/>
      <sheetName val="Sheet3"/>
      <sheetName val="Список"/>
      <sheetName val="Факторы график_свод_12мес"/>
      <sheetName val="SL dau tien"/>
      <sheetName val="Справочники"/>
      <sheetName val="List"/>
      <sheetName val="tuong"/>
      <sheetName val="MasterData"/>
      <sheetName val="Факт"/>
      <sheetName val="Master data"/>
      <sheetName val="Main"/>
      <sheetName val="revision"/>
      <sheetName val=" СУ ФНП"/>
      <sheetName val="HO_hrs"/>
      <sheetName val="+список"/>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tables/table1.xml><?xml version="1.0" encoding="utf-8"?>
<table xmlns="http://schemas.openxmlformats.org/spreadsheetml/2006/main" id="4" name="Table4" displayName="Table4" ref="A8:N11" totalsRowShown="0" headerRowDxfId="8" headerRowBorderDxfId="7" tableBorderDxfId="6" totalsRowBorderDxfId="5" headerRowCellStyle="Normal 2 2">
  <autoFilter ref="A8:N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 пп"/>
    <tableColumn id="2" name="Объект, подобъект"/>
    <tableColumn id="3" name="Наименование объекта, подобъекта"/>
    <tableColumn id="4" name="Веха"/>
    <tableColumn id="5" name="Раздел ПД/ Марка РД"/>
    <tableColumn id="6" name="Вид затрат"/>
    <tableColumn id="7" name="Шифр УЕР"/>
    <tableColumn id="8" name="Наименование"/>
    <tableColumn id="9" name="Ед. изм."/>
    <tableColumn id="10" name="Объем"/>
    <tableColumn id="11" name="Нормы трудноустранимых потерь и отходов материалов*"/>
    <tableColumn id="12" name="Общий объем">
      <calculatedColumnFormula>ROUND(J9*K9,6)</calculatedColumnFormula>
    </tableColumn>
    <tableColumn id="13" name="Код ГИД (ЕНС) МТР"/>
    <tableColumn id="14" name="Примечание (чертеж, спецификация, обоснование)"/>
  </tableColumns>
  <tableStyleInfo name="Table Style 1" showFirstColumn="0" showLastColumn="0" showRowStripes="0" showColumnStripes="0"/>
</table>
</file>

<file path=xl/tables/table2.xml><?xml version="1.0" encoding="utf-8"?>
<table xmlns="http://schemas.openxmlformats.org/spreadsheetml/2006/main" id="2" name="Table2" displayName="Table2" ref="A9:Q12" totalsRowShown="0" headerRowDxfId="4" headerRowBorderDxfId="3" tableBorderDxfId="2" totalsRowBorderDxfId="1" headerRowCellStyle="Normal 2 2">
  <autoFilter ref="A9:Q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 пп">
      <calculatedColumnFormula>'А Форма ВОР'!A9</calculatedColumnFormula>
    </tableColumn>
    <tableColumn id="2" name="Объект, подобъект">
      <calculatedColumnFormula>'А Форма ВОР'!B9</calculatedColumnFormula>
    </tableColumn>
    <tableColumn id="3" name="Наименование объекта, подобъекта">
      <calculatedColumnFormula>'А Форма ВОР'!C9</calculatedColumnFormula>
    </tableColumn>
    <tableColumn id="4" name="Веха">
      <calculatedColumnFormula>'А Форма ВОР'!D9</calculatedColumnFormula>
    </tableColumn>
    <tableColumn id="5" name="Раздел ПД/ Марка РД">
      <calculatedColumnFormula>'А Форма ВОР'!E9</calculatedColumnFormula>
    </tableColumn>
    <tableColumn id="6" name="Вид затрат">
      <calculatedColumnFormula>'А Форма ВОР'!F9</calculatedColumnFormula>
    </tableColumn>
    <tableColumn id="7" name="Шифр УЕР">
      <calculatedColumnFormula>'А Форма ВОР'!G9</calculatedColumnFormula>
    </tableColumn>
    <tableColumn id="8" name="Наименование">
      <calculatedColumnFormula>'А Форма ВОР'!H9</calculatedColumnFormula>
    </tableColumn>
    <tableColumn id="9" name="Ед. изм.">
      <calculatedColumnFormula>'А Форма ВОР'!I9</calculatedColumnFormula>
    </tableColumn>
    <tableColumn id="10" name="Кол-во*">
      <calculatedColumnFormula>'А Форма ВОР'!$L9</calculatedColumnFormula>
    </tableColumn>
    <tableColumn id="11" name="Валюта обязательств"/>
    <tableColumn id="12" name="Курс валюты обязательств">
      <calculatedColumnFormula>IF(K10=$D$2,$E$2,IF(K10=$D$3,$E$3,IF(K10=$D$4,$E$4,"ОШИБКА")))</calculatedColumnFormula>
    </tableColumn>
    <tableColumn id="13" name="Цена в валюте обязательств, без НДС"/>
    <tableColumn id="14" name="Стоимость в валюте обязательств, без НДС">
      <calculatedColumnFormula>ROUND(M10*J10,0)</calculatedColumnFormula>
    </tableColumn>
    <tableColumn id="15" name="Стоимость RUB, руб. без НДС">
      <calculatedColumnFormula>ROUND(N10*L10,0)</calculatedColumnFormula>
    </tableColumn>
    <tableColumn id="16" name="Код ГИД (ЕНС) МТР" dataDxfId="0">
      <calculatedColumnFormula array="1">IF(COUNTIF(F10,"*материал*"),_xlfn.XLOOKUP('Е Расчет капитальных затрат'!G10&amp;F10,'А Форма ВОР'!G:G&amp;'А Форма ВОР'!F:F,'А Форма ВОР'!M:M),"")</calculatedColumnFormula>
    </tableColumn>
    <tableColumn id="17" name="Примечание"/>
  </tableColumns>
  <tableStyleInfo name="Table Style 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60" zoomScaleNormal="60" zoomScaleSheetLayoutView="85" workbookViewId="0">
      <pane ySplit="9" topLeftCell="A10" activePane="bottomLeft" state="frozen"/>
      <selection pane="bottomLeft" activeCell="N3" sqref="N3"/>
    </sheetView>
  </sheetViews>
  <sheetFormatPr defaultColWidth="9.140625" defaultRowHeight="13.5" outlineLevelRow="2" x14ac:dyDescent="0.25"/>
  <cols>
    <col min="1" max="1" width="6.42578125" style="13" customWidth="1"/>
    <col min="2" max="2" width="11.140625" style="13" customWidth="1"/>
    <col min="3" max="3" width="17.42578125" style="13" customWidth="1"/>
    <col min="4" max="4" width="11.42578125" style="13" customWidth="1"/>
    <col min="5" max="5" width="10.28515625" style="13" customWidth="1"/>
    <col min="6" max="6" width="11.85546875" style="14" customWidth="1"/>
    <col min="7" max="7" width="11.7109375" style="14" customWidth="1"/>
    <col min="8" max="8" width="19.140625" style="13" customWidth="1"/>
    <col min="9" max="9" width="13.140625" style="14" customWidth="1"/>
    <col min="10" max="10" width="13.140625" style="13" customWidth="1"/>
    <col min="11" max="11" width="28.140625" style="13" customWidth="1"/>
    <col min="12" max="12" width="14.140625" style="13" customWidth="1"/>
    <col min="13" max="13" width="17.85546875" style="13" customWidth="1"/>
    <col min="14" max="14" width="44" style="13" customWidth="1"/>
    <col min="15" max="15" width="10.5703125" style="13" customWidth="1"/>
    <col min="16" max="16" width="52" style="13" customWidth="1"/>
    <col min="17" max="16384" width="9.140625" style="13"/>
  </cols>
  <sheetData>
    <row r="1" spans="1:14" s="1" customFormat="1" ht="12.75" hidden="1" x14ac:dyDescent="0.25">
      <c r="F1" s="2"/>
      <c r="G1" s="2"/>
      <c r="I1" s="2"/>
      <c r="N1" s="3" t="s">
        <v>69</v>
      </c>
    </row>
    <row r="2" spans="1:14" s="1" customFormat="1" ht="12.75" x14ac:dyDescent="0.2">
      <c r="A2" s="4" t="s">
        <v>182</v>
      </c>
      <c r="B2" s="4"/>
      <c r="C2" s="213"/>
      <c r="D2" s="213"/>
      <c r="E2" s="213"/>
      <c r="F2" s="213"/>
      <c r="G2" s="213"/>
      <c r="H2" s="213"/>
      <c r="I2" s="213"/>
      <c r="J2" s="213"/>
      <c r="K2" s="213"/>
      <c r="L2" s="213"/>
      <c r="M2" s="213"/>
      <c r="N2" s="3" t="s">
        <v>74</v>
      </c>
    </row>
    <row r="3" spans="1:14" s="5" customFormat="1" ht="210.95" customHeight="1" x14ac:dyDescent="0.25">
      <c r="F3" s="22" t="s">
        <v>168</v>
      </c>
      <c r="G3" s="81" t="s">
        <v>223</v>
      </c>
      <c r="H3" s="212" t="s">
        <v>232</v>
      </c>
      <c r="I3" s="212"/>
      <c r="J3" s="212"/>
    </row>
    <row r="4" spans="1:14" s="5" customFormat="1" x14ac:dyDescent="0.25">
      <c r="F4" s="6"/>
      <c r="G4" s="6"/>
      <c r="H4" s="7"/>
      <c r="I4" s="8"/>
    </row>
    <row r="5" spans="1:14" s="9" customFormat="1" ht="15.75" x14ac:dyDescent="0.25">
      <c r="A5" s="214" t="s">
        <v>177</v>
      </c>
      <c r="B5" s="214"/>
      <c r="C5" s="214"/>
      <c r="D5" s="214"/>
      <c r="E5" s="214"/>
      <c r="F5" s="214"/>
      <c r="G5" s="214"/>
      <c r="H5" s="214"/>
      <c r="I5" s="214"/>
      <c r="J5" s="214"/>
      <c r="K5" s="214"/>
      <c r="L5" s="214"/>
      <c r="M5" s="214"/>
      <c r="N5" s="214"/>
    </row>
    <row r="6" spans="1:14" s="9" customFormat="1" x14ac:dyDescent="0.25">
      <c r="A6" s="215" t="s">
        <v>164</v>
      </c>
      <c r="B6" s="215"/>
      <c r="C6" s="215"/>
      <c r="D6" s="215"/>
      <c r="E6" s="215"/>
      <c r="F6" s="215"/>
      <c r="G6" s="215"/>
      <c r="H6" s="215"/>
      <c r="I6" s="215"/>
      <c r="J6" s="215"/>
      <c r="K6" s="215"/>
      <c r="L6" s="215"/>
      <c r="M6" s="215"/>
      <c r="N6" s="215"/>
    </row>
    <row r="7" spans="1:14" s="5" customFormat="1" x14ac:dyDescent="0.25">
      <c r="F7" s="8"/>
      <c r="G7" s="8"/>
      <c r="I7" s="8"/>
    </row>
    <row r="8" spans="1:14" s="10" customFormat="1" ht="38.25" x14ac:dyDescent="0.25">
      <c r="A8" s="59" t="s">
        <v>68</v>
      </c>
      <c r="B8" s="60" t="s">
        <v>180</v>
      </c>
      <c r="C8" s="60" t="s">
        <v>181</v>
      </c>
      <c r="D8" s="60" t="s">
        <v>75</v>
      </c>
      <c r="E8" s="60" t="s">
        <v>176</v>
      </c>
      <c r="F8" s="60" t="s">
        <v>71</v>
      </c>
      <c r="G8" s="60" t="s">
        <v>183</v>
      </c>
      <c r="H8" s="60" t="s">
        <v>70</v>
      </c>
      <c r="I8" s="60" t="s">
        <v>1</v>
      </c>
      <c r="J8" s="60" t="s">
        <v>166</v>
      </c>
      <c r="K8" s="60" t="s">
        <v>174</v>
      </c>
      <c r="L8" s="60" t="s">
        <v>178</v>
      </c>
      <c r="M8" s="60" t="s">
        <v>220</v>
      </c>
      <c r="N8" s="61" t="s">
        <v>179</v>
      </c>
    </row>
    <row r="9" spans="1:14" s="11" customFormat="1" x14ac:dyDescent="0.25">
      <c r="A9" s="55">
        <v>1</v>
      </c>
      <c r="B9" s="16">
        <v>2</v>
      </c>
      <c r="C9" s="16">
        <v>3</v>
      </c>
      <c r="D9" s="16">
        <v>4</v>
      </c>
      <c r="E9" s="16">
        <v>5</v>
      </c>
      <c r="F9" s="16">
        <v>6</v>
      </c>
      <c r="G9" s="16">
        <v>7</v>
      </c>
      <c r="H9" s="16">
        <v>8</v>
      </c>
      <c r="I9" s="16">
        <v>9</v>
      </c>
      <c r="J9" s="16">
        <v>10</v>
      </c>
      <c r="K9" s="16">
        <v>11</v>
      </c>
      <c r="L9" s="16">
        <v>12</v>
      </c>
      <c r="M9" s="16">
        <v>13</v>
      </c>
      <c r="N9" s="57">
        <v>14</v>
      </c>
    </row>
    <row r="10" spans="1:14" s="12" customFormat="1" ht="38.25" outlineLevel="2" x14ac:dyDescent="0.25">
      <c r="A10" s="56">
        <v>1</v>
      </c>
      <c r="B10" s="17" t="s">
        <v>76</v>
      </c>
      <c r="C10" s="18" t="s">
        <v>162</v>
      </c>
      <c r="D10" s="17" t="s">
        <v>77</v>
      </c>
      <c r="E10" s="19" t="s">
        <v>163</v>
      </c>
      <c r="F10" s="17" t="s">
        <v>222</v>
      </c>
      <c r="G10" s="17" t="s">
        <v>11</v>
      </c>
      <c r="H10" s="17" t="s">
        <v>10</v>
      </c>
      <c r="I10" s="17" t="s">
        <v>2</v>
      </c>
      <c r="J10" s="17">
        <v>130000</v>
      </c>
      <c r="K10" s="21">
        <v>1</v>
      </c>
      <c r="L10" s="20">
        <f>ROUND(J10*K10,6)</f>
        <v>130000</v>
      </c>
      <c r="M10" s="20"/>
      <c r="N10" s="66" t="s">
        <v>73</v>
      </c>
    </row>
    <row r="11" spans="1:14" s="12" customFormat="1" ht="76.5" outlineLevel="2" x14ac:dyDescent="0.25">
      <c r="A11" s="62">
        <v>2</v>
      </c>
      <c r="B11" s="63" t="s">
        <v>76</v>
      </c>
      <c r="C11" s="68" t="s">
        <v>162</v>
      </c>
      <c r="D11" s="63" t="s">
        <v>77</v>
      </c>
      <c r="E11" s="69" t="s">
        <v>163</v>
      </c>
      <c r="F11" s="17" t="s">
        <v>233</v>
      </c>
      <c r="G11" s="63" t="s">
        <v>11</v>
      </c>
      <c r="H11" s="63" t="s">
        <v>72</v>
      </c>
      <c r="I11" s="63" t="s">
        <v>2</v>
      </c>
      <c r="J11" s="63">
        <v>130000</v>
      </c>
      <c r="K11" s="65">
        <v>1.08</v>
      </c>
      <c r="L11" s="64">
        <f>ROUND(J11*K11,6)</f>
        <v>140400</v>
      </c>
      <c r="M11" s="70" t="s">
        <v>221</v>
      </c>
      <c r="N11" s="67" t="s">
        <v>184</v>
      </c>
    </row>
    <row r="12" spans="1:14" s="5" customFormat="1" ht="10.5" customHeight="1" x14ac:dyDescent="0.25">
      <c r="A12" s="23"/>
      <c r="B12" s="23"/>
      <c r="C12" s="23"/>
      <c r="D12" s="23"/>
      <c r="E12" s="23"/>
      <c r="F12" s="23"/>
      <c r="G12" s="23"/>
      <c r="H12" s="23"/>
      <c r="I12" s="23"/>
      <c r="J12" s="23"/>
      <c r="K12" s="23"/>
      <c r="L12" s="23"/>
      <c r="M12" s="23"/>
      <c r="N12" s="23"/>
    </row>
    <row r="13" spans="1:14" s="5" customFormat="1" ht="10.5" customHeight="1" x14ac:dyDescent="0.25">
      <c r="L13" s="23"/>
      <c r="M13" s="23"/>
      <c r="N13" s="23"/>
    </row>
    <row r="14" spans="1:14" s="5" customFormat="1" ht="10.5" customHeight="1" x14ac:dyDescent="0.25">
      <c r="A14" s="15"/>
      <c r="F14" s="8"/>
      <c r="G14" s="8"/>
      <c r="I14" s="8"/>
    </row>
    <row r="15" spans="1:14" s="5" customFormat="1" ht="10.5" customHeight="1" x14ac:dyDescent="0.25">
      <c r="A15" s="15"/>
      <c r="F15" s="8"/>
      <c r="G15" s="8"/>
      <c r="I15" s="8"/>
    </row>
    <row r="16" spans="1:14" s="5" customFormat="1" ht="10.5" customHeight="1" x14ac:dyDescent="0.25">
      <c r="A16" s="15"/>
      <c r="F16" s="8"/>
      <c r="G16" s="8"/>
      <c r="I16" s="8"/>
    </row>
    <row r="17" spans="1:11" s="5" customFormat="1" ht="10.5" customHeight="1" x14ac:dyDescent="0.25">
      <c r="F17" s="8"/>
      <c r="G17" s="8"/>
      <c r="I17" s="8"/>
    </row>
    <row r="18" spans="1:11" s="5" customFormat="1" ht="10.5" customHeight="1" x14ac:dyDescent="0.25">
      <c r="F18" s="8"/>
      <c r="G18" s="8"/>
      <c r="I18" s="8"/>
    </row>
    <row r="19" spans="1:11" s="5" customFormat="1" ht="10.5" customHeight="1" x14ac:dyDescent="0.25">
      <c r="A19" s="216" t="s">
        <v>175</v>
      </c>
      <c r="B19" s="216"/>
      <c r="C19" s="216"/>
      <c r="D19" s="216"/>
      <c r="E19" s="216"/>
      <c r="F19" s="216"/>
      <c r="G19" s="216"/>
      <c r="H19" s="216"/>
      <c r="I19" s="216"/>
      <c r="J19" s="216"/>
      <c r="K19" s="216"/>
    </row>
    <row r="20" spans="1:11" s="5" customFormat="1" ht="10.5" customHeight="1" x14ac:dyDescent="0.25">
      <c r="F20" s="8"/>
      <c r="G20" s="8"/>
      <c r="I20" s="8"/>
    </row>
    <row r="21" spans="1:11" s="5" customFormat="1" ht="10.5" customHeight="1" x14ac:dyDescent="0.25">
      <c r="F21" s="8"/>
      <c r="G21" s="8"/>
      <c r="I21" s="8"/>
    </row>
    <row r="22" spans="1:11" s="5" customFormat="1" ht="10.5" customHeight="1" x14ac:dyDescent="0.25">
      <c r="F22" s="8"/>
      <c r="G22" s="8"/>
      <c r="I22" s="8"/>
    </row>
    <row r="23" spans="1:11" s="5" customFormat="1" ht="10.5" customHeight="1" x14ac:dyDescent="0.25">
      <c r="F23" s="8"/>
      <c r="G23" s="8"/>
      <c r="I23" s="8"/>
    </row>
    <row r="24" spans="1:11" s="5" customFormat="1" ht="10.5" customHeight="1" x14ac:dyDescent="0.25">
      <c r="F24" s="8"/>
      <c r="G24" s="8"/>
      <c r="I24" s="8"/>
    </row>
    <row r="25" spans="1:11" s="5" customFormat="1" ht="10.5" customHeight="1" x14ac:dyDescent="0.25">
      <c r="F25" s="8"/>
      <c r="G25" s="8"/>
      <c r="I25" s="8"/>
    </row>
    <row r="26" spans="1:11" s="5" customFormat="1" ht="10.5" customHeight="1" x14ac:dyDescent="0.25">
      <c r="F26" s="8"/>
      <c r="G26" s="8"/>
      <c r="I26" s="8"/>
    </row>
    <row r="27" spans="1:11" s="5" customFormat="1" ht="10.5" customHeight="1" x14ac:dyDescent="0.25">
      <c r="F27" s="8"/>
      <c r="G27" s="8"/>
      <c r="I27" s="8"/>
    </row>
    <row r="28" spans="1:11" s="5" customFormat="1" ht="10.5" customHeight="1" x14ac:dyDescent="0.25">
      <c r="F28" s="8"/>
      <c r="G28" s="8"/>
      <c r="I28" s="8"/>
    </row>
    <row r="29" spans="1:11" s="5" customFormat="1" x14ac:dyDescent="0.25">
      <c r="F29" s="8"/>
      <c r="G29" s="8"/>
      <c r="I29" s="8"/>
    </row>
    <row r="30" spans="1:11" s="5" customFormat="1" x14ac:dyDescent="0.25">
      <c r="F30" s="8"/>
      <c r="G30" s="8"/>
      <c r="I30" s="8"/>
    </row>
    <row r="31" spans="1:11" s="5" customFormat="1" x14ac:dyDescent="0.25">
      <c r="F31" s="8"/>
      <c r="G31" s="8"/>
      <c r="I31" s="8"/>
    </row>
    <row r="32" spans="1:11" s="5" customFormat="1" x14ac:dyDescent="0.25">
      <c r="F32" s="8"/>
      <c r="G32" s="8"/>
      <c r="I32" s="8"/>
    </row>
    <row r="33" spans="1:14" s="5" customFormat="1" x14ac:dyDescent="0.25">
      <c r="F33" s="8"/>
      <c r="G33" s="8"/>
      <c r="I33" s="8"/>
    </row>
    <row r="34" spans="1:14" s="5" customFormat="1" x14ac:dyDescent="0.25">
      <c r="F34" s="8"/>
      <c r="G34" s="8"/>
      <c r="I34" s="8"/>
    </row>
    <row r="35" spans="1:14" s="5" customFormat="1" x14ac:dyDescent="0.25">
      <c r="F35" s="8"/>
      <c r="G35" s="8"/>
      <c r="I35" s="8"/>
    </row>
    <row r="36" spans="1:14" s="5" customFormat="1" x14ac:dyDescent="0.25">
      <c r="F36" s="8"/>
      <c r="G36" s="8"/>
      <c r="I36" s="8"/>
    </row>
    <row r="37" spans="1:14" s="5" customFormat="1" x14ac:dyDescent="0.25">
      <c r="F37" s="8"/>
      <c r="G37" s="8"/>
      <c r="I37" s="8"/>
    </row>
    <row r="38" spans="1:14" s="5" customFormat="1" x14ac:dyDescent="0.25">
      <c r="F38" s="8"/>
      <c r="G38" s="8"/>
      <c r="I38" s="8"/>
    </row>
    <row r="39" spans="1:14" s="5" customFormat="1" x14ac:dyDescent="0.25">
      <c r="F39" s="8"/>
      <c r="G39" s="8"/>
      <c r="I39" s="8"/>
    </row>
    <row r="40" spans="1:14" x14ac:dyDescent="0.25">
      <c r="A40" s="5"/>
      <c r="B40" s="5"/>
      <c r="C40" s="5"/>
      <c r="D40" s="5"/>
      <c r="E40" s="5"/>
      <c r="F40" s="8"/>
      <c r="G40" s="8"/>
      <c r="H40" s="5"/>
      <c r="I40" s="8"/>
      <c r="J40" s="5"/>
      <c r="K40" s="5"/>
      <c r="L40" s="5"/>
      <c r="M40" s="5"/>
      <c r="N40" s="5"/>
    </row>
    <row r="41" spans="1:14" x14ac:dyDescent="0.25">
      <c r="A41" s="5"/>
      <c r="B41" s="5"/>
      <c r="C41" s="5"/>
      <c r="D41" s="5"/>
      <c r="E41" s="5"/>
      <c r="F41" s="8"/>
      <c r="G41" s="8"/>
      <c r="H41" s="5"/>
      <c r="I41" s="8"/>
      <c r="J41" s="5"/>
      <c r="K41" s="5"/>
      <c r="L41" s="5"/>
      <c r="M41" s="5"/>
      <c r="N41" s="5"/>
    </row>
    <row r="42" spans="1:14" x14ac:dyDescent="0.25">
      <c r="A42" s="5"/>
      <c r="B42" s="5"/>
      <c r="C42" s="5"/>
      <c r="D42" s="5"/>
      <c r="E42" s="5"/>
      <c r="F42" s="8"/>
      <c r="G42" s="8"/>
      <c r="H42" s="5"/>
      <c r="I42" s="8"/>
      <c r="J42" s="5"/>
      <c r="K42" s="5"/>
      <c r="L42" s="5"/>
      <c r="M42" s="5"/>
      <c r="N42" s="5"/>
    </row>
    <row r="43" spans="1:14" x14ac:dyDescent="0.25">
      <c r="A43" s="5"/>
      <c r="B43" s="5"/>
      <c r="C43" s="5"/>
      <c r="D43" s="5"/>
      <c r="E43" s="5"/>
      <c r="F43" s="8"/>
      <c r="G43" s="8"/>
      <c r="H43" s="5"/>
      <c r="I43" s="8"/>
      <c r="J43" s="5"/>
      <c r="K43" s="5"/>
      <c r="L43" s="5"/>
      <c r="M43" s="5"/>
      <c r="N43" s="5"/>
    </row>
  </sheetData>
  <mergeCells count="5">
    <mergeCell ref="H3:J3"/>
    <mergeCell ref="C2:M2"/>
    <mergeCell ref="A5:N5"/>
    <mergeCell ref="A6:N6"/>
    <mergeCell ref="A19:K19"/>
  </mergeCells>
  <phoneticPr fontId="26" type="noConversion"/>
  <dataValidations count="1">
    <dataValidation type="list" allowBlank="1" showInputMessage="1" sqref="F10:F11">
      <formula1>"Горнопроходческие работы, Строительные работы, Монтажные работы, Оборудование, Материал для горнопроходческих работ, Материал для строительных работ, Материал для монтажных работ,ЗИП,Прочие затраты"</formula1>
    </dataValidation>
  </dataValidations>
  <printOptions horizontalCentered="1"/>
  <pageMargins left="0.43307086614173229" right="0.43307086614173229" top="0.39370078740157483" bottom="0.39370078740157483" header="0.31496062992125984" footer="0.31496062992125984"/>
  <pageSetup paperSize="9" scale="36" orientation="portrait" r:id="rId1"/>
  <customProperties>
    <customPr name="EpmWorksheetKeyString_GUID" r:id="rId2"/>
  </customProperties>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0"/>
  <sheetViews>
    <sheetView tabSelected="1" zoomScale="90" zoomScaleNormal="90" zoomScaleSheetLayoutView="90" workbookViewId="0">
      <pane ySplit="5" topLeftCell="A6" activePane="bottomLeft" state="frozen"/>
      <selection pane="bottomLeft" activeCell="B5" sqref="B5"/>
    </sheetView>
  </sheetViews>
  <sheetFormatPr defaultColWidth="27.5703125" defaultRowHeight="12.75" outlineLevelRow="1" x14ac:dyDescent="0.25"/>
  <cols>
    <col min="1" max="1" width="5.7109375" style="95" customWidth="1"/>
    <col min="2" max="2" width="18" style="89" customWidth="1"/>
    <col min="3" max="3" width="21.7109375" style="89" customWidth="1"/>
    <col min="4" max="4" width="22.140625" style="90" customWidth="1"/>
    <col min="5" max="5" width="28.7109375" style="91" customWidth="1"/>
    <col min="6" max="6" width="11.85546875" style="92" customWidth="1"/>
    <col min="7" max="7" width="44.42578125" style="93" customWidth="1"/>
    <col min="8" max="8" width="69.5703125" style="91" customWidth="1"/>
    <col min="9" max="9" width="51.7109375" style="91" customWidth="1"/>
    <col min="10" max="10" width="29.5703125" style="91" customWidth="1"/>
    <col min="11" max="11" width="40.140625" style="91" customWidth="1"/>
    <col min="12" max="12" width="14.140625" style="101" customWidth="1"/>
    <col min="13" max="13" width="13.28515625" style="101" customWidth="1"/>
    <col min="14" max="16384" width="27.5703125" style="91"/>
  </cols>
  <sheetData>
    <row r="1" spans="1:13" ht="15.75" customHeight="1" x14ac:dyDescent="0.25">
      <c r="A1" s="88" t="s">
        <v>234</v>
      </c>
      <c r="L1" s="94" t="s">
        <v>69</v>
      </c>
      <c r="M1" s="94"/>
    </row>
    <row r="2" spans="1:13" ht="15.75" customHeight="1" x14ac:dyDescent="0.25">
      <c r="L2" s="94" t="s">
        <v>235</v>
      </c>
      <c r="M2" s="94"/>
    </row>
    <row r="3" spans="1:13" ht="6.75" customHeight="1" x14ac:dyDescent="0.25">
      <c r="L3" s="94"/>
      <c r="M3" s="94"/>
    </row>
    <row r="4" spans="1:13" s="95" customFormat="1" ht="38.25" x14ac:dyDescent="0.25">
      <c r="A4" s="96" t="s">
        <v>236</v>
      </c>
      <c r="B4" s="97" t="s">
        <v>183</v>
      </c>
      <c r="C4" s="97" t="s">
        <v>1293</v>
      </c>
      <c r="D4" s="97" t="s">
        <v>0</v>
      </c>
      <c r="E4" s="96" t="s">
        <v>237</v>
      </c>
      <c r="F4" s="98" t="s">
        <v>1</v>
      </c>
      <c r="G4" s="96" t="s">
        <v>238</v>
      </c>
      <c r="H4" s="96" t="s">
        <v>239</v>
      </c>
      <c r="I4" s="96" t="s">
        <v>1294</v>
      </c>
      <c r="J4" s="96" t="s">
        <v>1295</v>
      </c>
      <c r="K4" s="96" t="s">
        <v>240</v>
      </c>
      <c r="L4" s="96" t="s">
        <v>241</v>
      </c>
      <c r="M4" s="97" t="s">
        <v>242</v>
      </c>
    </row>
    <row r="5" spans="1:13" s="100" customFormat="1" x14ac:dyDescent="0.25">
      <c r="A5" s="99">
        <v>1</v>
      </c>
      <c r="B5" s="96">
        <v>2</v>
      </c>
      <c r="C5" s="96">
        <v>3</v>
      </c>
      <c r="D5" s="96">
        <v>4</v>
      </c>
      <c r="E5" s="99">
        <v>5</v>
      </c>
      <c r="F5" s="99">
        <v>6</v>
      </c>
      <c r="G5" s="99">
        <v>7</v>
      </c>
      <c r="H5" s="99">
        <v>8</v>
      </c>
      <c r="I5" s="99">
        <v>9</v>
      </c>
      <c r="J5" s="99">
        <v>10</v>
      </c>
      <c r="K5" s="99">
        <v>11</v>
      </c>
      <c r="L5" s="99">
        <v>12</v>
      </c>
      <c r="M5" s="97" t="s">
        <v>1296</v>
      </c>
    </row>
    <row r="6" spans="1:13" s="101" customFormat="1" ht="12.75" customHeight="1" x14ac:dyDescent="0.25">
      <c r="A6" s="217" t="s">
        <v>1297</v>
      </c>
      <c r="B6" s="218"/>
      <c r="C6" s="218"/>
      <c r="D6" s="218"/>
      <c r="E6" s="218"/>
      <c r="F6" s="218"/>
      <c r="G6" s="218"/>
      <c r="H6" s="218"/>
      <c r="I6" s="218"/>
      <c r="J6" s="218"/>
      <c r="K6" s="218"/>
      <c r="L6" s="218"/>
      <c r="M6" s="219"/>
    </row>
    <row r="7" spans="1:13" s="108" customFormat="1" ht="165.75" outlineLevel="1" x14ac:dyDescent="0.25">
      <c r="A7" s="102">
        <v>1</v>
      </c>
      <c r="B7" s="103" t="s">
        <v>243</v>
      </c>
      <c r="C7" s="104" t="s">
        <v>1297</v>
      </c>
      <c r="D7" s="104" t="s">
        <v>49</v>
      </c>
      <c r="E7" s="105" t="s">
        <v>244</v>
      </c>
      <c r="F7" s="106" t="s">
        <v>245</v>
      </c>
      <c r="G7" s="107" t="s">
        <v>1298</v>
      </c>
      <c r="H7" s="105" t="s">
        <v>1299</v>
      </c>
      <c r="I7" s="105" t="s">
        <v>1300</v>
      </c>
      <c r="J7" s="105"/>
      <c r="K7" s="105" t="s">
        <v>246</v>
      </c>
      <c r="L7" s="105"/>
      <c r="M7" s="105" t="s">
        <v>222</v>
      </c>
    </row>
    <row r="8" spans="1:13" s="108" customFormat="1" ht="216.75" outlineLevel="1" x14ac:dyDescent="0.25">
      <c r="A8" s="102">
        <f>A7+1</f>
        <v>2</v>
      </c>
      <c r="B8" s="103" t="s">
        <v>247</v>
      </c>
      <c r="C8" s="104" t="s">
        <v>1297</v>
      </c>
      <c r="D8" s="104" t="s">
        <v>49</v>
      </c>
      <c r="E8" s="105" t="s">
        <v>248</v>
      </c>
      <c r="F8" s="106" t="s">
        <v>249</v>
      </c>
      <c r="G8" s="107" t="s">
        <v>250</v>
      </c>
      <c r="H8" s="105" t="s">
        <v>1301</v>
      </c>
      <c r="I8" s="105" t="s">
        <v>251</v>
      </c>
      <c r="J8" s="105"/>
      <c r="K8" s="105" t="s">
        <v>252</v>
      </c>
      <c r="L8" s="105"/>
      <c r="M8" s="105" t="s">
        <v>222</v>
      </c>
    </row>
    <row r="9" spans="1:13" s="108" customFormat="1" ht="89.25" customHeight="1" outlineLevel="1" x14ac:dyDescent="0.25">
      <c r="A9" s="102">
        <f>A8+1</f>
        <v>3</v>
      </c>
      <c r="B9" s="103" t="s">
        <v>253</v>
      </c>
      <c r="C9" s="104" t="s">
        <v>1297</v>
      </c>
      <c r="D9" s="104" t="s">
        <v>49</v>
      </c>
      <c r="E9" s="105" t="s">
        <v>254</v>
      </c>
      <c r="F9" s="106" t="s">
        <v>249</v>
      </c>
      <c r="G9" s="107" t="s">
        <v>1302</v>
      </c>
      <c r="H9" s="105" t="s">
        <v>1303</v>
      </c>
      <c r="I9" s="105" t="s">
        <v>255</v>
      </c>
      <c r="J9" s="105"/>
      <c r="K9" s="105" t="s">
        <v>256</v>
      </c>
      <c r="L9" s="105"/>
      <c r="M9" s="105" t="s">
        <v>222</v>
      </c>
    </row>
    <row r="10" spans="1:13" s="108" customFormat="1" ht="95.25" customHeight="1" outlineLevel="1" x14ac:dyDescent="0.25">
      <c r="A10" s="102">
        <f t="shared" ref="A10:A30" si="0">A9+1</f>
        <v>4</v>
      </c>
      <c r="B10" s="103" t="s">
        <v>257</v>
      </c>
      <c r="C10" s="104" t="s">
        <v>1297</v>
      </c>
      <c r="D10" s="104" t="s">
        <v>49</v>
      </c>
      <c r="E10" s="105" t="s">
        <v>258</v>
      </c>
      <c r="F10" s="106" t="s">
        <v>2</v>
      </c>
      <c r="G10" s="107" t="s">
        <v>259</v>
      </c>
      <c r="H10" s="105" t="s">
        <v>260</v>
      </c>
      <c r="I10" s="105" t="s">
        <v>261</v>
      </c>
      <c r="J10" s="105"/>
      <c r="K10" s="105" t="s">
        <v>1304</v>
      </c>
      <c r="L10" s="105"/>
      <c r="M10" s="105" t="s">
        <v>222</v>
      </c>
    </row>
    <row r="11" spans="1:13" s="108" customFormat="1" ht="95.25" customHeight="1" outlineLevel="1" x14ac:dyDescent="0.25">
      <c r="A11" s="102">
        <f t="shared" si="0"/>
        <v>5</v>
      </c>
      <c r="B11" s="103" t="s">
        <v>262</v>
      </c>
      <c r="C11" s="104" t="s">
        <v>1297</v>
      </c>
      <c r="D11" s="104" t="s">
        <v>49</v>
      </c>
      <c r="E11" s="105" t="s">
        <v>1305</v>
      </c>
      <c r="F11" s="106" t="s">
        <v>2</v>
      </c>
      <c r="G11" s="107" t="s">
        <v>263</v>
      </c>
      <c r="H11" s="105" t="s">
        <v>264</v>
      </c>
      <c r="I11" s="105" t="s">
        <v>1306</v>
      </c>
      <c r="J11" s="105"/>
      <c r="K11" s="105" t="s">
        <v>1307</v>
      </c>
      <c r="L11" s="105"/>
      <c r="M11" s="105" t="s">
        <v>222</v>
      </c>
    </row>
    <row r="12" spans="1:13" s="108" customFormat="1" ht="204" outlineLevel="1" x14ac:dyDescent="0.25">
      <c r="A12" s="102">
        <f t="shared" si="0"/>
        <v>6</v>
      </c>
      <c r="B12" s="103" t="s">
        <v>265</v>
      </c>
      <c r="C12" s="104" t="s">
        <v>1297</v>
      </c>
      <c r="D12" s="104" t="s">
        <v>49</v>
      </c>
      <c r="E12" s="105" t="s">
        <v>266</v>
      </c>
      <c r="F12" s="106" t="s">
        <v>2</v>
      </c>
      <c r="G12" s="107" t="s">
        <v>1308</v>
      </c>
      <c r="H12" s="105" t="s">
        <v>267</v>
      </c>
      <c r="I12" s="105" t="s">
        <v>268</v>
      </c>
      <c r="J12" s="105"/>
      <c r="K12" s="105" t="s">
        <v>1309</v>
      </c>
      <c r="L12" s="105"/>
      <c r="M12" s="105" t="s">
        <v>222</v>
      </c>
    </row>
    <row r="13" spans="1:13" s="108" customFormat="1" ht="63.75" customHeight="1" outlineLevel="1" x14ac:dyDescent="0.25">
      <c r="A13" s="102">
        <f t="shared" si="0"/>
        <v>7</v>
      </c>
      <c r="B13" s="103" t="s">
        <v>269</v>
      </c>
      <c r="C13" s="104" t="s">
        <v>1297</v>
      </c>
      <c r="D13" s="104" t="s">
        <v>49</v>
      </c>
      <c r="E13" s="105" t="s">
        <v>270</v>
      </c>
      <c r="F13" s="106" t="s">
        <v>249</v>
      </c>
      <c r="G13" s="107" t="s">
        <v>271</v>
      </c>
      <c r="H13" s="105" t="s">
        <v>1310</v>
      </c>
      <c r="I13" s="105" t="s">
        <v>272</v>
      </c>
      <c r="J13" s="105"/>
      <c r="K13" s="105" t="s">
        <v>273</v>
      </c>
      <c r="L13" s="105"/>
      <c r="M13" s="105" t="s">
        <v>222</v>
      </c>
    </row>
    <row r="14" spans="1:13" s="108" customFormat="1" ht="92.25" customHeight="1" outlineLevel="1" x14ac:dyDescent="0.25">
      <c r="A14" s="102">
        <f t="shared" si="0"/>
        <v>8</v>
      </c>
      <c r="B14" s="103" t="s">
        <v>274</v>
      </c>
      <c r="C14" s="104" t="s">
        <v>1297</v>
      </c>
      <c r="D14" s="104" t="s">
        <v>49</v>
      </c>
      <c r="E14" s="105" t="s">
        <v>275</v>
      </c>
      <c r="F14" s="106" t="s">
        <v>245</v>
      </c>
      <c r="G14" s="107" t="s">
        <v>276</v>
      </c>
      <c r="H14" s="105" t="s">
        <v>277</v>
      </c>
      <c r="I14" s="105" t="s">
        <v>272</v>
      </c>
      <c r="J14" s="105"/>
      <c r="K14" s="105" t="s">
        <v>278</v>
      </c>
      <c r="L14" s="105"/>
      <c r="M14" s="105" t="s">
        <v>222</v>
      </c>
    </row>
    <row r="15" spans="1:13" s="108" customFormat="1" ht="79.5" customHeight="1" outlineLevel="1" x14ac:dyDescent="0.25">
      <c r="A15" s="102">
        <f t="shared" si="0"/>
        <v>9</v>
      </c>
      <c r="B15" s="103" t="s">
        <v>279</v>
      </c>
      <c r="C15" s="104" t="s">
        <v>1297</v>
      </c>
      <c r="D15" s="104" t="s">
        <v>49</v>
      </c>
      <c r="E15" s="105" t="s">
        <v>1311</v>
      </c>
      <c r="F15" s="106" t="s">
        <v>2</v>
      </c>
      <c r="G15" s="107" t="s">
        <v>280</v>
      </c>
      <c r="H15" s="105" t="s">
        <v>1312</v>
      </c>
      <c r="I15" s="105" t="s">
        <v>1313</v>
      </c>
      <c r="J15" s="105"/>
      <c r="K15" s="105" t="s">
        <v>1314</v>
      </c>
      <c r="L15" s="105"/>
      <c r="M15" s="105" t="s">
        <v>222</v>
      </c>
    </row>
    <row r="16" spans="1:13" s="108" customFormat="1" ht="102" outlineLevel="1" x14ac:dyDescent="0.25">
      <c r="A16" s="102">
        <f t="shared" si="0"/>
        <v>10</v>
      </c>
      <c r="B16" s="103" t="s">
        <v>281</v>
      </c>
      <c r="C16" s="104" t="s">
        <v>1297</v>
      </c>
      <c r="D16" s="104" t="s">
        <v>49</v>
      </c>
      <c r="E16" s="105" t="s">
        <v>282</v>
      </c>
      <c r="F16" s="106" t="s">
        <v>2</v>
      </c>
      <c r="G16" s="107" t="s">
        <v>283</v>
      </c>
      <c r="H16" s="105" t="s">
        <v>284</v>
      </c>
      <c r="I16" s="105" t="s">
        <v>272</v>
      </c>
      <c r="J16" s="105"/>
      <c r="K16" s="105" t="s">
        <v>285</v>
      </c>
      <c r="L16" s="105"/>
      <c r="M16" s="105" t="s">
        <v>222</v>
      </c>
    </row>
    <row r="17" spans="1:13" s="108" customFormat="1" ht="114.75" customHeight="1" outlineLevel="1" x14ac:dyDescent="0.25">
      <c r="A17" s="102">
        <f t="shared" si="0"/>
        <v>11</v>
      </c>
      <c r="B17" s="103" t="s">
        <v>286</v>
      </c>
      <c r="C17" s="104" t="s">
        <v>1297</v>
      </c>
      <c r="D17" s="104" t="s">
        <v>49</v>
      </c>
      <c r="E17" s="105" t="s">
        <v>287</v>
      </c>
      <c r="F17" s="106" t="s">
        <v>288</v>
      </c>
      <c r="G17" s="107" t="s">
        <v>289</v>
      </c>
      <c r="H17" s="105" t="s">
        <v>290</v>
      </c>
      <c r="I17" s="105" t="s">
        <v>1315</v>
      </c>
      <c r="J17" s="105"/>
      <c r="K17" s="105" t="s">
        <v>1316</v>
      </c>
      <c r="L17" s="105"/>
      <c r="M17" s="105" t="s">
        <v>222</v>
      </c>
    </row>
    <row r="18" spans="1:13" s="108" customFormat="1" ht="76.5" customHeight="1" outlineLevel="1" x14ac:dyDescent="0.25">
      <c r="A18" s="102">
        <f t="shared" si="0"/>
        <v>12</v>
      </c>
      <c r="B18" s="103" t="s">
        <v>291</v>
      </c>
      <c r="C18" s="104" t="s">
        <v>1297</v>
      </c>
      <c r="D18" s="104" t="s">
        <v>49</v>
      </c>
      <c r="E18" s="105" t="s">
        <v>292</v>
      </c>
      <c r="F18" s="106" t="s">
        <v>293</v>
      </c>
      <c r="G18" s="107" t="s">
        <v>294</v>
      </c>
      <c r="H18" s="105" t="s">
        <v>295</v>
      </c>
      <c r="I18" s="105" t="s">
        <v>1315</v>
      </c>
      <c r="J18" s="105"/>
      <c r="K18" s="105" t="s">
        <v>296</v>
      </c>
      <c r="L18" s="105"/>
      <c r="M18" s="105" t="s">
        <v>222</v>
      </c>
    </row>
    <row r="19" spans="1:13" s="108" customFormat="1" ht="61.5" customHeight="1" outlineLevel="1" x14ac:dyDescent="0.25">
      <c r="A19" s="102">
        <f t="shared" si="0"/>
        <v>13</v>
      </c>
      <c r="B19" s="103" t="s">
        <v>297</v>
      </c>
      <c r="C19" s="104" t="s">
        <v>1297</v>
      </c>
      <c r="D19" s="104" t="s">
        <v>49</v>
      </c>
      <c r="E19" s="105" t="s">
        <v>298</v>
      </c>
      <c r="F19" s="106" t="s">
        <v>2</v>
      </c>
      <c r="G19" s="107" t="s">
        <v>299</v>
      </c>
      <c r="H19" s="105" t="s">
        <v>300</v>
      </c>
      <c r="I19" s="105" t="s">
        <v>301</v>
      </c>
      <c r="J19" s="105"/>
      <c r="K19" s="105" t="s">
        <v>302</v>
      </c>
      <c r="L19" s="105"/>
      <c r="M19" s="105" t="s">
        <v>222</v>
      </c>
    </row>
    <row r="20" spans="1:13" s="108" customFormat="1" ht="61.5" customHeight="1" outlineLevel="1" x14ac:dyDescent="0.25">
      <c r="A20" s="102">
        <f t="shared" si="0"/>
        <v>14</v>
      </c>
      <c r="B20" s="103" t="s">
        <v>303</v>
      </c>
      <c r="C20" s="104" t="s">
        <v>1297</v>
      </c>
      <c r="D20" s="104" t="s">
        <v>49</v>
      </c>
      <c r="E20" s="105" t="s">
        <v>304</v>
      </c>
      <c r="F20" s="106" t="s">
        <v>2</v>
      </c>
      <c r="G20" s="107" t="s">
        <v>305</v>
      </c>
      <c r="H20" s="105" t="s">
        <v>306</v>
      </c>
      <c r="I20" s="105" t="s">
        <v>301</v>
      </c>
      <c r="J20" s="105"/>
      <c r="K20" s="105" t="s">
        <v>307</v>
      </c>
      <c r="L20" s="105"/>
      <c r="M20" s="105" t="s">
        <v>222</v>
      </c>
    </row>
    <row r="21" spans="1:13" s="246" customFormat="1" ht="87.75" customHeight="1" outlineLevel="1" x14ac:dyDescent="0.25">
      <c r="A21" s="234"/>
      <c r="B21" s="248" t="s">
        <v>2222</v>
      </c>
      <c r="C21" s="236" t="s">
        <v>1297</v>
      </c>
      <c r="D21" s="236" t="s">
        <v>49</v>
      </c>
      <c r="E21" s="247" t="s">
        <v>2223</v>
      </c>
      <c r="F21" s="249" t="s">
        <v>293</v>
      </c>
      <c r="G21" s="250"/>
      <c r="H21" s="247" t="s">
        <v>2224</v>
      </c>
      <c r="I21" s="247" t="s">
        <v>2225</v>
      </c>
      <c r="J21" s="247"/>
      <c r="K21" s="247"/>
      <c r="L21" s="247"/>
      <c r="M21" s="247"/>
    </row>
    <row r="22" spans="1:13" s="108" customFormat="1" ht="109.5" customHeight="1" outlineLevel="1" x14ac:dyDescent="0.25">
      <c r="A22" s="102">
        <f>A20+1</f>
        <v>15</v>
      </c>
      <c r="B22" s="103" t="s">
        <v>308</v>
      </c>
      <c r="C22" s="104" t="s">
        <v>1297</v>
      </c>
      <c r="D22" s="104" t="s">
        <v>3</v>
      </c>
      <c r="E22" s="105" t="s">
        <v>309</v>
      </c>
      <c r="F22" s="106" t="s">
        <v>245</v>
      </c>
      <c r="G22" s="107" t="s">
        <v>310</v>
      </c>
      <c r="H22" s="105" t="s">
        <v>311</v>
      </c>
      <c r="I22" s="105" t="s">
        <v>1317</v>
      </c>
      <c r="J22" s="105"/>
      <c r="K22" s="109" t="s">
        <v>1318</v>
      </c>
      <c r="L22" s="105"/>
      <c r="M22" s="105" t="s">
        <v>312</v>
      </c>
    </row>
    <row r="23" spans="1:13" s="108" customFormat="1" ht="89.25" customHeight="1" outlineLevel="1" x14ac:dyDescent="0.25">
      <c r="A23" s="102">
        <f t="shared" si="0"/>
        <v>16</v>
      </c>
      <c r="B23" s="103" t="s">
        <v>313</v>
      </c>
      <c r="C23" s="104" t="s">
        <v>1297</v>
      </c>
      <c r="D23" s="104" t="s">
        <v>3</v>
      </c>
      <c r="E23" s="105" t="s">
        <v>314</v>
      </c>
      <c r="F23" s="106" t="s">
        <v>315</v>
      </c>
      <c r="G23" s="107" t="s">
        <v>316</v>
      </c>
      <c r="H23" s="105" t="s">
        <v>317</v>
      </c>
      <c r="I23" s="105" t="s">
        <v>318</v>
      </c>
      <c r="J23" s="105"/>
      <c r="K23" s="105" t="s">
        <v>319</v>
      </c>
      <c r="L23" s="105"/>
      <c r="M23" s="105" t="s">
        <v>312</v>
      </c>
    </row>
    <row r="24" spans="1:13" s="108" customFormat="1" ht="90" customHeight="1" outlineLevel="1" x14ac:dyDescent="0.25">
      <c r="A24" s="102">
        <f t="shared" si="0"/>
        <v>17</v>
      </c>
      <c r="B24" s="103" t="s">
        <v>320</v>
      </c>
      <c r="C24" s="104" t="s">
        <v>1297</v>
      </c>
      <c r="D24" s="104" t="s">
        <v>3</v>
      </c>
      <c r="E24" s="105" t="s">
        <v>321</v>
      </c>
      <c r="F24" s="106" t="s">
        <v>293</v>
      </c>
      <c r="G24" s="107"/>
      <c r="H24" s="105" t="s">
        <v>322</v>
      </c>
      <c r="I24" s="105" t="s">
        <v>323</v>
      </c>
      <c r="J24" s="105"/>
      <c r="K24" s="105" t="s">
        <v>324</v>
      </c>
      <c r="L24" s="105"/>
      <c r="M24" s="105" t="s">
        <v>312</v>
      </c>
    </row>
    <row r="25" spans="1:13" s="108" customFormat="1" ht="76.5" customHeight="1" outlineLevel="1" x14ac:dyDescent="0.25">
      <c r="A25" s="102">
        <f t="shared" si="0"/>
        <v>18</v>
      </c>
      <c r="B25" s="103" t="s">
        <v>325</v>
      </c>
      <c r="C25" s="104" t="s">
        <v>1297</v>
      </c>
      <c r="D25" s="104" t="s">
        <v>3</v>
      </c>
      <c r="E25" s="105" t="s">
        <v>326</v>
      </c>
      <c r="F25" s="106" t="s">
        <v>245</v>
      </c>
      <c r="G25" s="107"/>
      <c r="H25" s="105" t="s">
        <v>327</v>
      </c>
      <c r="I25" s="105" t="s">
        <v>1319</v>
      </c>
      <c r="J25" s="105"/>
      <c r="K25" s="105" t="s">
        <v>328</v>
      </c>
      <c r="L25" s="105"/>
      <c r="M25" s="105" t="s">
        <v>312</v>
      </c>
    </row>
    <row r="26" spans="1:13" s="108" customFormat="1" ht="95.25" customHeight="1" outlineLevel="1" x14ac:dyDescent="0.25">
      <c r="A26" s="102">
        <f t="shared" si="0"/>
        <v>19</v>
      </c>
      <c r="B26" s="103" t="s">
        <v>329</v>
      </c>
      <c r="C26" s="104" t="s">
        <v>1297</v>
      </c>
      <c r="D26" s="104" t="s">
        <v>3</v>
      </c>
      <c r="E26" s="105" t="s">
        <v>330</v>
      </c>
      <c r="F26" s="106" t="s">
        <v>331</v>
      </c>
      <c r="G26" s="107" t="s">
        <v>332</v>
      </c>
      <c r="H26" s="105" t="s">
        <v>333</v>
      </c>
      <c r="I26" s="105" t="s">
        <v>334</v>
      </c>
      <c r="J26" s="105"/>
      <c r="K26" s="105" t="s">
        <v>335</v>
      </c>
      <c r="L26" s="105"/>
      <c r="M26" s="105" t="s">
        <v>222</v>
      </c>
    </row>
    <row r="27" spans="1:13" s="108" customFormat="1" ht="76.5" outlineLevel="1" x14ac:dyDescent="0.25">
      <c r="A27" s="102">
        <f t="shared" si="0"/>
        <v>20</v>
      </c>
      <c r="B27" s="103" t="s">
        <v>336</v>
      </c>
      <c r="C27" s="104" t="s">
        <v>1297</v>
      </c>
      <c r="D27" s="104" t="s">
        <v>3</v>
      </c>
      <c r="E27" s="105" t="s">
        <v>337</v>
      </c>
      <c r="F27" s="106" t="s">
        <v>245</v>
      </c>
      <c r="G27" s="107" t="s">
        <v>338</v>
      </c>
      <c r="H27" s="105" t="s">
        <v>1320</v>
      </c>
      <c r="I27" s="105" t="s">
        <v>339</v>
      </c>
      <c r="J27" s="105"/>
      <c r="K27" s="105" t="s">
        <v>340</v>
      </c>
      <c r="L27" s="105"/>
      <c r="M27" s="105" t="s">
        <v>222</v>
      </c>
    </row>
    <row r="28" spans="1:13" s="108" customFormat="1" ht="63.75" outlineLevel="1" x14ac:dyDescent="0.25">
      <c r="A28" s="102">
        <f t="shared" si="0"/>
        <v>21</v>
      </c>
      <c r="B28" s="103" t="s">
        <v>341</v>
      </c>
      <c r="C28" s="104" t="s">
        <v>1297</v>
      </c>
      <c r="D28" s="104" t="s">
        <v>4</v>
      </c>
      <c r="E28" s="105" t="s">
        <v>342</v>
      </c>
      <c r="F28" s="106" t="s">
        <v>293</v>
      </c>
      <c r="G28" s="107" t="s">
        <v>343</v>
      </c>
      <c r="H28" s="105" t="s">
        <v>344</v>
      </c>
      <c r="I28" s="105" t="s">
        <v>345</v>
      </c>
      <c r="J28" s="105"/>
      <c r="K28" s="105" t="s">
        <v>346</v>
      </c>
      <c r="L28" s="105"/>
      <c r="M28" s="105" t="s">
        <v>222</v>
      </c>
    </row>
    <row r="29" spans="1:13" s="108" customFormat="1" ht="63.75" outlineLevel="1" x14ac:dyDescent="0.25">
      <c r="A29" s="102">
        <f t="shared" si="0"/>
        <v>22</v>
      </c>
      <c r="B29" s="103" t="s">
        <v>347</v>
      </c>
      <c r="C29" s="104" t="s">
        <v>1297</v>
      </c>
      <c r="D29" s="104" t="s">
        <v>4</v>
      </c>
      <c r="E29" s="247" t="s">
        <v>2221</v>
      </c>
      <c r="F29" s="106" t="s">
        <v>293</v>
      </c>
      <c r="G29" s="107" t="s">
        <v>348</v>
      </c>
      <c r="H29" s="105" t="s">
        <v>349</v>
      </c>
      <c r="I29" s="105" t="s">
        <v>345</v>
      </c>
      <c r="J29" s="105"/>
      <c r="K29" s="105" t="s">
        <v>346</v>
      </c>
      <c r="L29" s="105"/>
      <c r="M29" s="105" t="s">
        <v>222</v>
      </c>
    </row>
    <row r="30" spans="1:13" s="108" customFormat="1" ht="89.25" outlineLevel="1" x14ac:dyDescent="0.25">
      <c r="A30" s="102">
        <f t="shared" si="0"/>
        <v>23</v>
      </c>
      <c r="B30" s="103" t="s">
        <v>350</v>
      </c>
      <c r="C30" s="104" t="s">
        <v>1297</v>
      </c>
      <c r="D30" s="110" t="s">
        <v>5</v>
      </c>
      <c r="E30" s="105" t="s">
        <v>351</v>
      </c>
      <c r="F30" s="106" t="s">
        <v>245</v>
      </c>
      <c r="G30" s="107" t="s">
        <v>352</v>
      </c>
      <c r="H30" s="105" t="s">
        <v>353</v>
      </c>
      <c r="I30" s="105" t="s">
        <v>1321</v>
      </c>
      <c r="J30" s="105"/>
      <c r="K30" s="105" t="s">
        <v>354</v>
      </c>
      <c r="L30" s="105"/>
      <c r="M30" s="105" t="s">
        <v>222</v>
      </c>
    </row>
    <row r="31" spans="1:13" s="101" customFormat="1" ht="12.75" customHeight="1" x14ac:dyDescent="0.25">
      <c r="A31" s="217" t="s">
        <v>79</v>
      </c>
      <c r="B31" s="218"/>
      <c r="C31" s="218"/>
      <c r="D31" s="218"/>
      <c r="E31" s="218"/>
      <c r="F31" s="218"/>
      <c r="G31" s="218"/>
      <c r="H31" s="218"/>
      <c r="I31" s="218"/>
      <c r="J31" s="218"/>
      <c r="K31" s="218"/>
      <c r="L31" s="218"/>
      <c r="M31" s="219"/>
    </row>
    <row r="32" spans="1:13" s="108" customFormat="1" ht="104.25" customHeight="1" outlineLevel="1" x14ac:dyDescent="0.25">
      <c r="A32" s="102">
        <f>A30+1</f>
        <v>24</v>
      </c>
      <c r="B32" s="103" t="s">
        <v>355</v>
      </c>
      <c r="C32" s="104" t="s">
        <v>79</v>
      </c>
      <c r="D32" s="104" t="s">
        <v>6</v>
      </c>
      <c r="E32" s="105" t="s">
        <v>1322</v>
      </c>
      <c r="F32" s="106" t="s">
        <v>356</v>
      </c>
      <c r="G32" s="107" t="s">
        <v>1323</v>
      </c>
      <c r="H32" s="111" t="s">
        <v>1324</v>
      </c>
      <c r="I32" s="111" t="s">
        <v>358</v>
      </c>
      <c r="J32" s="105"/>
      <c r="K32" s="105" t="s">
        <v>1325</v>
      </c>
      <c r="L32" s="105"/>
      <c r="M32" s="105" t="s">
        <v>222</v>
      </c>
    </row>
    <row r="33" spans="1:13" s="108" customFormat="1" ht="104.25" customHeight="1" outlineLevel="1" x14ac:dyDescent="0.25">
      <c r="A33" s="102">
        <f>A32+1</f>
        <v>25</v>
      </c>
      <c r="B33" s="103" t="s">
        <v>359</v>
      </c>
      <c r="C33" s="104" t="s">
        <v>79</v>
      </c>
      <c r="D33" s="104" t="s">
        <v>6</v>
      </c>
      <c r="E33" s="105" t="s">
        <v>1326</v>
      </c>
      <c r="F33" s="106" t="s">
        <v>356</v>
      </c>
      <c r="G33" s="107" t="s">
        <v>1327</v>
      </c>
      <c r="H33" s="111" t="s">
        <v>357</v>
      </c>
      <c r="I33" s="111" t="s">
        <v>358</v>
      </c>
      <c r="J33" s="105"/>
      <c r="K33" s="105" t="s">
        <v>1325</v>
      </c>
      <c r="L33" s="105"/>
      <c r="M33" s="105" t="s">
        <v>222</v>
      </c>
    </row>
    <row r="34" spans="1:13" s="108" customFormat="1" ht="89.25" customHeight="1" outlineLevel="1" x14ac:dyDescent="0.25">
      <c r="A34" s="102">
        <f t="shared" ref="A34:A49" si="1">A33+1</f>
        <v>26</v>
      </c>
      <c r="B34" s="112" t="s">
        <v>360</v>
      </c>
      <c r="C34" s="104" t="s">
        <v>79</v>
      </c>
      <c r="D34" s="104" t="s">
        <v>6</v>
      </c>
      <c r="E34" s="105" t="s">
        <v>1328</v>
      </c>
      <c r="F34" s="106" t="s">
        <v>356</v>
      </c>
      <c r="G34" s="107" t="s">
        <v>1329</v>
      </c>
      <c r="H34" s="111" t="s">
        <v>1324</v>
      </c>
      <c r="I34" s="111" t="s">
        <v>361</v>
      </c>
      <c r="J34" s="105"/>
      <c r="K34" s="105" t="s">
        <v>1325</v>
      </c>
      <c r="L34" s="105"/>
      <c r="M34" s="105" t="s">
        <v>222</v>
      </c>
    </row>
    <row r="35" spans="1:13" s="108" customFormat="1" ht="89.25" customHeight="1" outlineLevel="1" x14ac:dyDescent="0.25">
      <c r="A35" s="102">
        <f t="shared" si="1"/>
        <v>27</v>
      </c>
      <c r="B35" s="113" t="s">
        <v>362</v>
      </c>
      <c r="C35" s="104" t="s">
        <v>79</v>
      </c>
      <c r="D35" s="114" t="s">
        <v>6</v>
      </c>
      <c r="E35" s="105" t="s">
        <v>1330</v>
      </c>
      <c r="F35" s="106" t="s">
        <v>356</v>
      </c>
      <c r="G35" s="107" t="s">
        <v>1331</v>
      </c>
      <c r="H35" s="111" t="s">
        <v>1324</v>
      </c>
      <c r="I35" s="111" t="s">
        <v>358</v>
      </c>
      <c r="J35" s="105"/>
      <c r="K35" s="105" t="s">
        <v>1325</v>
      </c>
      <c r="L35" s="105"/>
      <c r="M35" s="105" t="s">
        <v>222</v>
      </c>
    </row>
    <row r="36" spans="1:13" s="108" customFormat="1" ht="120.75" customHeight="1" outlineLevel="1" x14ac:dyDescent="0.25">
      <c r="A36" s="102">
        <f t="shared" si="1"/>
        <v>28</v>
      </c>
      <c r="B36" s="115" t="s">
        <v>363</v>
      </c>
      <c r="C36" s="116" t="s">
        <v>79</v>
      </c>
      <c r="D36" s="116" t="s">
        <v>6</v>
      </c>
      <c r="E36" s="117" t="s">
        <v>364</v>
      </c>
      <c r="F36" s="118" t="s">
        <v>356</v>
      </c>
      <c r="G36" s="119" t="s">
        <v>1332</v>
      </c>
      <c r="H36" s="111" t="s">
        <v>1324</v>
      </c>
      <c r="I36" s="111" t="s">
        <v>358</v>
      </c>
      <c r="J36" s="105"/>
      <c r="K36" s="105" t="s">
        <v>1325</v>
      </c>
      <c r="L36" s="105"/>
      <c r="M36" s="105" t="s">
        <v>222</v>
      </c>
    </row>
    <row r="37" spans="1:13" s="108" customFormat="1" ht="120.75" customHeight="1" outlineLevel="1" x14ac:dyDescent="0.25">
      <c r="A37" s="120">
        <f t="shared" si="1"/>
        <v>29</v>
      </c>
      <c r="B37" s="121" t="s">
        <v>1333</v>
      </c>
      <c r="C37" s="122" t="s">
        <v>79</v>
      </c>
      <c r="D37" s="123" t="s">
        <v>6</v>
      </c>
      <c r="E37" s="123" t="s">
        <v>1334</v>
      </c>
      <c r="F37" s="121" t="s">
        <v>356</v>
      </c>
      <c r="G37" s="123" t="s">
        <v>1335</v>
      </c>
      <c r="H37" s="124" t="s">
        <v>1336</v>
      </c>
      <c r="I37" s="111" t="s">
        <v>1337</v>
      </c>
      <c r="J37" s="105"/>
      <c r="K37" s="105" t="s">
        <v>1325</v>
      </c>
      <c r="L37" s="105"/>
      <c r="M37" s="105" t="s">
        <v>222</v>
      </c>
    </row>
    <row r="38" spans="1:13" s="108" customFormat="1" ht="120.75" customHeight="1" outlineLevel="1" x14ac:dyDescent="0.25">
      <c r="A38" s="120">
        <f t="shared" si="1"/>
        <v>30</v>
      </c>
      <c r="B38" s="121" t="s">
        <v>1338</v>
      </c>
      <c r="C38" s="122" t="s">
        <v>79</v>
      </c>
      <c r="D38" s="123" t="s">
        <v>6</v>
      </c>
      <c r="E38" s="123" t="s">
        <v>1339</v>
      </c>
      <c r="F38" s="121" t="s">
        <v>356</v>
      </c>
      <c r="G38" s="123" t="s">
        <v>1340</v>
      </c>
      <c r="H38" s="125" t="s">
        <v>1336</v>
      </c>
      <c r="I38" s="111" t="s">
        <v>1337</v>
      </c>
      <c r="J38" s="105"/>
      <c r="K38" s="105" t="s">
        <v>1325</v>
      </c>
      <c r="L38" s="105"/>
      <c r="M38" s="105" t="s">
        <v>222</v>
      </c>
    </row>
    <row r="39" spans="1:13" s="108" customFormat="1" ht="126" customHeight="1" outlineLevel="1" x14ac:dyDescent="0.2">
      <c r="A39" s="102">
        <f t="shared" si="1"/>
        <v>31</v>
      </c>
      <c r="B39" s="126" t="s">
        <v>365</v>
      </c>
      <c r="C39" s="127" t="s">
        <v>79</v>
      </c>
      <c r="D39" s="127" t="s">
        <v>6</v>
      </c>
      <c r="E39" s="128" t="s">
        <v>366</v>
      </c>
      <c r="F39" s="129" t="s">
        <v>356</v>
      </c>
      <c r="G39" s="130" t="s">
        <v>367</v>
      </c>
      <c r="H39" s="131" t="s">
        <v>1341</v>
      </c>
      <c r="I39" s="105" t="s">
        <v>1342</v>
      </c>
      <c r="J39" s="105"/>
      <c r="K39" s="105" t="s">
        <v>1325</v>
      </c>
      <c r="L39" s="105"/>
      <c r="M39" s="105" t="s">
        <v>222</v>
      </c>
    </row>
    <row r="40" spans="1:13" s="108" customFormat="1" ht="114.75" outlineLevel="1" x14ac:dyDescent="0.2">
      <c r="A40" s="102">
        <f t="shared" si="1"/>
        <v>32</v>
      </c>
      <c r="B40" s="103" t="s">
        <v>368</v>
      </c>
      <c r="C40" s="104" t="s">
        <v>79</v>
      </c>
      <c r="D40" s="104" t="s">
        <v>6</v>
      </c>
      <c r="E40" s="105" t="s">
        <v>369</v>
      </c>
      <c r="F40" s="106" t="s">
        <v>356</v>
      </c>
      <c r="G40" s="107" t="s">
        <v>370</v>
      </c>
      <c r="H40" s="131" t="s">
        <v>1343</v>
      </c>
      <c r="I40" s="105" t="s">
        <v>1342</v>
      </c>
      <c r="J40" s="105"/>
      <c r="K40" s="105" t="s">
        <v>1325</v>
      </c>
      <c r="L40" s="105"/>
      <c r="M40" s="105" t="s">
        <v>222</v>
      </c>
    </row>
    <row r="41" spans="1:13" s="108" customFormat="1" ht="77.25" customHeight="1" outlineLevel="1" x14ac:dyDescent="0.25">
      <c r="A41" s="102">
        <f t="shared" si="1"/>
        <v>33</v>
      </c>
      <c r="B41" s="103" t="s">
        <v>371</v>
      </c>
      <c r="C41" s="104" t="s">
        <v>79</v>
      </c>
      <c r="D41" s="104" t="s">
        <v>7</v>
      </c>
      <c r="E41" s="105" t="s">
        <v>372</v>
      </c>
      <c r="F41" s="106" t="s">
        <v>356</v>
      </c>
      <c r="G41" s="107" t="s">
        <v>1344</v>
      </c>
      <c r="H41" s="105" t="s">
        <v>1345</v>
      </c>
      <c r="I41" s="105" t="s">
        <v>373</v>
      </c>
      <c r="J41" s="105" t="s">
        <v>1346</v>
      </c>
      <c r="K41" s="105" t="s">
        <v>1325</v>
      </c>
      <c r="L41" s="105"/>
      <c r="M41" s="105" t="s">
        <v>222</v>
      </c>
    </row>
    <row r="42" spans="1:13" s="108" customFormat="1" ht="89.25" outlineLevel="1" x14ac:dyDescent="0.25">
      <c r="A42" s="102">
        <f t="shared" si="1"/>
        <v>34</v>
      </c>
      <c r="B42" s="103" t="s">
        <v>374</v>
      </c>
      <c r="C42" s="104" t="s">
        <v>79</v>
      </c>
      <c r="D42" s="104" t="s">
        <v>7</v>
      </c>
      <c r="E42" s="105" t="s">
        <v>375</v>
      </c>
      <c r="F42" s="106" t="s">
        <v>356</v>
      </c>
      <c r="G42" s="107" t="s">
        <v>376</v>
      </c>
      <c r="H42" s="105" t="s">
        <v>1347</v>
      </c>
      <c r="I42" s="105" t="s">
        <v>1348</v>
      </c>
      <c r="J42" s="105" t="s">
        <v>1349</v>
      </c>
      <c r="K42" s="105" t="s">
        <v>377</v>
      </c>
      <c r="L42" s="105"/>
      <c r="M42" s="105" t="s">
        <v>222</v>
      </c>
    </row>
    <row r="43" spans="1:13" s="108" customFormat="1" ht="89.25" outlineLevel="1" x14ac:dyDescent="0.25">
      <c r="A43" s="102">
        <f t="shared" si="1"/>
        <v>35</v>
      </c>
      <c r="B43" s="103" t="s">
        <v>378</v>
      </c>
      <c r="C43" s="104" t="s">
        <v>79</v>
      </c>
      <c r="D43" s="104" t="s">
        <v>7</v>
      </c>
      <c r="E43" s="105" t="s">
        <v>379</v>
      </c>
      <c r="F43" s="106" t="s">
        <v>356</v>
      </c>
      <c r="G43" s="107" t="s">
        <v>1350</v>
      </c>
      <c r="H43" s="105" t="s">
        <v>1351</v>
      </c>
      <c r="I43" s="105" t="s">
        <v>1352</v>
      </c>
      <c r="J43" s="105" t="s">
        <v>1353</v>
      </c>
      <c r="K43" s="105" t="s">
        <v>377</v>
      </c>
      <c r="L43" s="105"/>
      <c r="M43" s="105" t="s">
        <v>222</v>
      </c>
    </row>
    <row r="44" spans="1:13" s="108" customFormat="1" ht="108.75" customHeight="1" outlineLevel="1" x14ac:dyDescent="0.25">
      <c r="A44" s="102">
        <f t="shared" si="1"/>
        <v>36</v>
      </c>
      <c r="B44" s="103" t="s">
        <v>380</v>
      </c>
      <c r="C44" s="104" t="s">
        <v>79</v>
      </c>
      <c r="D44" s="104" t="s">
        <v>7</v>
      </c>
      <c r="E44" s="105" t="s">
        <v>381</v>
      </c>
      <c r="F44" s="106" t="s">
        <v>356</v>
      </c>
      <c r="G44" s="107" t="s">
        <v>382</v>
      </c>
      <c r="H44" s="111" t="s">
        <v>383</v>
      </c>
      <c r="I44" s="105" t="s">
        <v>384</v>
      </c>
      <c r="J44" s="105"/>
      <c r="K44" s="105" t="s">
        <v>377</v>
      </c>
      <c r="L44" s="105"/>
      <c r="M44" s="105" t="s">
        <v>222</v>
      </c>
    </row>
    <row r="45" spans="1:13" s="108" customFormat="1" ht="76.5" customHeight="1" outlineLevel="1" x14ac:dyDescent="0.25">
      <c r="A45" s="102">
        <f t="shared" si="1"/>
        <v>37</v>
      </c>
      <c r="B45" s="103" t="s">
        <v>385</v>
      </c>
      <c r="C45" s="104" t="s">
        <v>79</v>
      </c>
      <c r="D45" s="104" t="s">
        <v>8</v>
      </c>
      <c r="E45" s="105" t="s">
        <v>8</v>
      </c>
      <c r="F45" s="106" t="s">
        <v>2</v>
      </c>
      <c r="G45" s="107" t="s">
        <v>386</v>
      </c>
      <c r="H45" s="132" t="s">
        <v>387</v>
      </c>
      <c r="I45" s="105" t="s">
        <v>388</v>
      </c>
      <c r="J45" s="105"/>
      <c r="K45" s="105" t="s">
        <v>389</v>
      </c>
      <c r="L45" s="105"/>
      <c r="M45" s="105" t="s">
        <v>222</v>
      </c>
    </row>
    <row r="46" spans="1:13" s="108" customFormat="1" ht="76.5" outlineLevel="1" x14ac:dyDescent="0.25">
      <c r="A46" s="102">
        <f t="shared" si="1"/>
        <v>38</v>
      </c>
      <c r="B46" s="103" t="s">
        <v>390</v>
      </c>
      <c r="C46" s="104" t="s">
        <v>79</v>
      </c>
      <c r="D46" s="104" t="s">
        <v>1354</v>
      </c>
      <c r="E46" s="105" t="s">
        <v>391</v>
      </c>
      <c r="F46" s="106" t="s">
        <v>392</v>
      </c>
      <c r="G46" s="107" t="s">
        <v>1355</v>
      </c>
      <c r="H46" s="111" t="s">
        <v>393</v>
      </c>
      <c r="I46" s="105" t="s">
        <v>394</v>
      </c>
      <c r="J46" s="105" t="s">
        <v>1356</v>
      </c>
      <c r="K46" s="105" t="s">
        <v>395</v>
      </c>
      <c r="L46" s="105"/>
      <c r="M46" s="105" t="s">
        <v>222</v>
      </c>
    </row>
    <row r="47" spans="1:13" s="108" customFormat="1" ht="81.75" customHeight="1" outlineLevel="1" x14ac:dyDescent="0.25">
      <c r="A47" s="102">
        <f t="shared" si="1"/>
        <v>39</v>
      </c>
      <c r="B47" s="103" t="s">
        <v>11</v>
      </c>
      <c r="C47" s="104" t="s">
        <v>79</v>
      </c>
      <c r="D47" s="104" t="s">
        <v>1354</v>
      </c>
      <c r="E47" s="105" t="s">
        <v>10</v>
      </c>
      <c r="F47" s="106" t="s">
        <v>2</v>
      </c>
      <c r="G47" s="107" t="s">
        <v>396</v>
      </c>
      <c r="H47" s="111" t="s">
        <v>397</v>
      </c>
      <c r="I47" s="105" t="s">
        <v>398</v>
      </c>
      <c r="J47" s="105" t="s">
        <v>1357</v>
      </c>
      <c r="K47" s="105" t="s">
        <v>399</v>
      </c>
      <c r="L47" s="105"/>
      <c r="M47" s="105" t="s">
        <v>222</v>
      </c>
    </row>
    <row r="48" spans="1:13" s="108" customFormat="1" ht="76.5" outlineLevel="1" x14ac:dyDescent="0.25">
      <c r="A48" s="102">
        <f t="shared" si="1"/>
        <v>40</v>
      </c>
      <c r="B48" s="103" t="s">
        <v>400</v>
      </c>
      <c r="C48" s="104" t="s">
        <v>79</v>
      </c>
      <c r="D48" s="104" t="s">
        <v>1354</v>
      </c>
      <c r="E48" s="105" t="s">
        <v>1358</v>
      </c>
      <c r="F48" s="106" t="s">
        <v>2</v>
      </c>
      <c r="G48" s="107" t="s">
        <v>1359</v>
      </c>
      <c r="H48" s="111" t="s">
        <v>1360</v>
      </c>
      <c r="I48" s="105" t="s">
        <v>401</v>
      </c>
      <c r="J48" s="105" t="s">
        <v>1361</v>
      </c>
      <c r="K48" s="105" t="s">
        <v>399</v>
      </c>
      <c r="L48" s="105"/>
      <c r="M48" s="105" t="s">
        <v>222</v>
      </c>
    </row>
    <row r="49" spans="1:13" s="108" customFormat="1" ht="140.25" outlineLevel="1" x14ac:dyDescent="0.25">
      <c r="A49" s="102">
        <f t="shared" si="1"/>
        <v>41</v>
      </c>
      <c r="B49" s="103" t="s">
        <v>1362</v>
      </c>
      <c r="C49" s="104" t="s">
        <v>79</v>
      </c>
      <c r="D49" s="104" t="s">
        <v>1363</v>
      </c>
      <c r="E49" s="105" t="s">
        <v>1363</v>
      </c>
      <c r="F49" s="106" t="s">
        <v>249</v>
      </c>
      <c r="G49" s="107" t="s">
        <v>1364</v>
      </c>
      <c r="H49" s="111" t="s">
        <v>1365</v>
      </c>
      <c r="I49" s="105" t="s">
        <v>1366</v>
      </c>
      <c r="J49" s="105"/>
      <c r="K49" s="105"/>
      <c r="L49" s="105"/>
      <c r="M49" s="105" t="s">
        <v>222</v>
      </c>
    </row>
    <row r="50" spans="1:13" s="101" customFormat="1" ht="12.75" customHeight="1" x14ac:dyDescent="0.25">
      <c r="A50" s="217" t="s">
        <v>80</v>
      </c>
      <c r="B50" s="218"/>
      <c r="C50" s="218"/>
      <c r="D50" s="218"/>
      <c r="E50" s="218"/>
      <c r="F50" s="218"/>
      <c r="G50" s="218"/>
      <c r="H50" s="218"/>
      <c r="I50" s="218"/>
      <c r="J50" s="218"/>
      <c r="K50" s="218"/>
      <c r="L50" s="218"/>
      <c r="M50" s="219"/>
    </row>
    <row r="51" spans="1:13" s="108" customFormat="1" ht="63.75" customHeight="1" outlineLevel="1" x14ac:dyDescent="0.25">
      <c r="A51" s="102">
        <f>A49+1</f>
        <v>42</v>
      </c>
      <c r="B51" s="103" t="s">
        <v>402</v>
      </c>
      <c r="C51" s="104" t="s">
        <v>80</v>
      </c>
      <c r="D51" s="104" t="s">
        <v>12</v>
      </c>
      <c r="E51" s="105" t="s">
        <v>403</v>
      </c>
      <c r="F51" s="106" t="s">
        <v>404</v>
      </c>
      <c r="G51" s="107"/>
      <c r="H51" s="105" t="s">
        <v>405</v>
      </c>
      <c r="I51" s="105" t="s">
        <v>406</v>
      </c>
      <c r="J51" s="105" t="s">
        <v>1367</v>
      </c>
      <c r="K51" s="105" t="s">
        <v>407</v>
      </c>
      <c r="L51" s="105"/>
      <c r="M51" s="105" t="s">
        <v>222</v>
      </c>
    </row>
    <row r="52" spans="1:13" s="108" customFormat="1" ht="63.75" customHeight="1" outlineLevel="1" x14ac:dyDescent="0.2">
      <c r="A52" s="102">
        <f>A51+1</f>
        <v>43</v>
      </c>
      <c r="B52" s="103" t="s">
        <v>408</v>
      </c>
      <c r="C52" s="104" t="s">
        <v>80</v>
      </c>
      <c r="D52" s="104" t="s">
        <v>12</v>
      </c>
      <c r="E52" s="105" t="s">
        <v>409</v>
      </c>
      <c r="F52" s="106" t="s">
        <v>410</v>
      </c>
      <c r="G52" s="107" t="s">
        <v>411</v>
      </c>
      <c r="H52" s="105" t="s">
        <v>1368</v>
      </c>
      <c r="I52" s="105" t="s">
        <v>1369</v>
      </c>
      <c r="J52" s="133" t="s">
        <v>1370</v>
      </c>
      <c r="K52" s="105" t="s">
        <v>412</v>
      </c>
      <c r="L52" s="105"/>
      <c r="M52" s="105" t="s">
        <v>222</v>
      </c>
    </row>
    <row r="53" spans="1:13" s="108" customFormat="1" ht="76.5" customHeight="1" outlineLevel="1" x14ac:dyDescent="0.25">
      <c r="A53" s="102">
        <f t="shared" ref="A53:A73" si="2">A52+1</f>
        <v>44</v>
      </c>
      <c r="B53" s="103" t="s">
        <v>413</v>
      </c>
      <c r="C53" s="104" t="s">
        <v>80</v>
      </c>
      <c r="D53" s="104" t="s">
        <v>12</v>
      </c>
      <c r="E53" s="105" t="s">
        <v>1371</v>
      </c>
      <c r="F53" s="106" t="s">
        <v>414</v>
      </c>
      <c r="G53" s="107" t="s">
        <v>1372</v>
      </c>
      <c r="H53" s="105" t="s">
        <v>415</v>
      </c>
      <c r="I53" s="105" t="s">
        <v>416</v>
      </c>
      <c r="J53" s="105" t="s">
        <v>1373</v>
      </c>
      <c r="K53" s="105" t="s">
        <v>417</v>
      </c>
      <c r="L53" s="105"/>
      <c r="M53" s="105" t="s">
        <v>222</v>
      </c>
    </row>
    <row r="54" spans="1:13" s="108" customFormat="1" ht="89.25" outlineLevel="1" x14ac:dyDescent="0.25">
      <c r="A54" s="102">
        <f t="shared" si="2"/>
        <v>45</v>
      </c>
      <c r="B54" s="103" t="s">
        <v>418</v>
      </c>
      <c r="C54" s="104" t="s">
        <v>80</v>
      </c>
      <c r="D54" s="104" t="s">
        <v>12</v>
      </c>
      <c r="E54" s="105" t="s">
        <v>419</v>
      </c>
      <c r="F54" s="106" t="s">
        <v>414</v>
      </c>
      <c r="G54" s="107" t="s">
        <v>1374</v>
      </c>
      <c r="H54" s="105" t="s">
        <v>420</v>
      </c>
      <c r="I54" s="105" t="s">
        <v>421</v>
      </c>
      <c r="J54" s="105" t="s">
        <v>1375</v>
      </c>
      <c r="K54" s="105" t="s">
        <v>422</v>
      </c>
      <c r="L54" s="105"/>
      <c r="M54" s="105" t="s">
        <v>222</v>
      </c>
    </row>
    <row r="55" spans="1:13" s="108" customFormat="1" ht="147.75" customHeight="1" outlineLevel="1" x14ac:dyDescent="0.25">
      <c r="A55" s="102">
        <f t="shared" si="2"/>
        <v>46</v>
      </c>
      <c r="B55" s="103" t="s">
        <v>423</v>
      </c>
      <c r="C55" s="104" t="s">
        <v>80</v>
      </c>
      <c r="D55" s="104" t="s">
        <v>12</v>
      </c>
      <c r="E55" s="105" t="s">
        <v>1376</v>
      </c>
      <c r="F55" s="106" t="s">
        <v>2</v>
      </c>
      <c r="G55" s="107" t="s">
        <v>1377</v>
      </c>
      <c r="H55" s="134" t="s">
        <v>1378</v>
      </c>
      <c r="I55" s="134" t="s">
        <v>1379</v>
      </c>
      <c r="J55" s="105"/>
      <c r="K55" s="105" t="s">
        <v>424</v>
      </c>
      <c r="L55" s="105"/>
      <c r="M55" s="105" t="s">
        <v>222</v>
      </c>
    </row>
    <row r="56" spans="1:13" s="108" customFormat="1" ht="207" customHeight="1" outlineLevel="1" x14ac:dyDescent="0.25">
      <c r="A56" s="102">
        <f t="shared" si="2"/>
        <v>47</v>
      </c>
      <c r="B56" s="103" t="s">
        <v>425</v>
      </c>
      <c r="C56" s="104" t="s">
        <v>80</v>
      </c>
      <c r="D56" s="104" t="s">
        <v>12</v>
      </c>
      <c r="E56" s="105" t="s">
        <v>426</v>
      </c>
      <c r="F56" s="106" t="s">
        <v>2</v>
      </c>
      <c r="G56" s="107" t="s">
        <v>1377</v>
      </c>
      <c r="H56" s="134" t="s">
        <v>1380</v>
      </c>
      <c r="I56" s="134" t="s">
        <v>427</v>
      </c>
      <c r="J56" s="105"/>
      <c r="K56" s="105" t="s">
        <v>424</v>
      </c>
      <c r="L56" s="105"/>
      <c r="M56" s="105" t="s">
        <v>222</v>
      </c>
    </row>
    <row r="57" spans="1:13" s="108" customFormat="1" ht="115.5" customHeight="1" outlineLevel="1" x14ac:dyDescent="0.25">
      <c r="A57" s="102">
        <f t="shared" si="2"/>
        <v>48</v>
      </c>
      <c r="B57" s="103" t="s">
        <v>428</v>
      </c>
      <c r="C57" s="104" t="s">
        <v>80</v>
      </c>
      <c r="D57" s="104" t="s">
        <v>12</v>
      </c>
      <c r="E57" s="105" t="s">
        <v>429</v>
      </c>
      <c r="F57" s="106" t="s">
        <v>2</v>
      </c>
      <c r="G57" s="107" t="s">
        <v>1377</v>
      </c>
      <c r="H57" s="134" t="s">
        <v>430</v>
      </c>
      <c r="I57" s="134" t="s">
        <v>1381</v>
      </c>
      <c r="J57" s="105"/>
      <c r="K57" s="105" t="s">
        <v>424</v>
      </c>
      <c r="L57" s="105"/>
      <c r="M57" s="105" t="s">
        <v>222</v>
      </c>
    </row>
    <row r="58" spans="1:13" s="108" customFormat="1" ht="115.5" customHeight="1" outlineLevel="1" x14ac:dyDescent="0.25">
      <c r="A58" s="102">
        <f t="shared" si="2"/>
        <v>49</v>
      </c>
      <c r="B58" s="103" t="s">
        <v>431</v>
      </c>
      <c r="C58" s="104" t="s">
        <v>80</v>
      </c>
      <c r="D58" s="104" t="s">
        <v>12</v>
      </c>
      <c r="E58" s="105" t="s">
        <v>432</v>
      </c>
      <c r="F58" s="106" t="s">
        <v>2</v>
      </c>
      <c r="G58" s="107" t="s">
        <v>1377</v>
      </c>
      <c r="H58" s="134" t="s">
        <v>433</v>
      </c>
      <c r="I58" s="134" t="s">
        <v>427</v>
      </c>
      <c r="J58" s="105" t="s">
        <v>1382</v>
      </c>
      <c r="K58" s="105" t="s">
        <v>424</v>
      </c>
      <c r="L58" s="105"/>
      <c r="M58" s="105" t="s">
        <v>222</v>
      </c>
    </row>
    <row r="59" spans="1:13" s="108" customFormat="1" ht="84" customHeight="1" outlineLevel="1" x14ac:dyDescent="0.25">
      <c r="A59" s="102">
        <f t="shared" si="2"/>
        <v>50</v>
      </c>
      <c r="B59" s="103" t="s">
        <v>434</v>
      </c>
      <c r="C59" s="104" t="s">
        <v>80</v>
      </c>
      <c r="D59" s="104" t="s">
        <v>12</v>
      </c>
      <c r="E59" s="105" t="s">
        <v>435</v>
      </c>
      <c r="F59" s="106" t="s">
        <v>2</v>
      </c>
      <c r="G59" s="107" t="s">
        <v>1383</v>
      </c>
      <c r="H59" s="134" t="s">
        <v>436</v>
      </c>
      <c r="I59" s="134" t="s">
        <v>437</v>
      </c>
      <c r="J59" s="105" t="s">
        <v>1384</v>
      </c>
      <c r="K59" s="105" t="s">
        <v>424</v>
      </c>
      <c r="L59" s="105"/>
      <c r="M59" s="105" t="s">
        <v>222</v>
      </c>
    </row>
    <row r="60" spans="1:13" s="108" customFormat="1" ht="108" customHeight="1" outlineLevel="1" x14ac:dyDescent="0.25">
      <c r="A60" s="102">
        <f t="shared" si="2"/>
        <v>51</v>
      </c>
      <c r="B60" s="103" t="s">
        <v>438</v>
      </c>
      <c r="C60" s="104" t="s">
        <v>80</v>
      </c>
      <c r="D60" s="135" t="s">
        <v>12</v>
      </c>
      <c r="E60" s="105" t="s">
        <v>439</v>
      </c>
      <c r="F60" s="106" t="s">
        <v>440</v>
      </c>
      <c r="G60" s="107" t="s">
        <v>441</v>
      </c>
      <c r="H60" s="105" t="s">
        <v>1385</v>
      </c>
      <c r="I60" s="105" t="s">
        <v>442</v>
      </c>
      <c r="J60" s="105" t="s">
        <v>1386</v>
      </c>
      <c r="K60" s="105" t="s">
        <v>443</v>
      </c>
      <c r="L60" s="105"/>
      <c r="M60" s="105" t="s">
        <v>222</v>
      </c>
    </row>
    <row r="61" spans="1:13" s="108" customFormat="1" ht="63.75" customHeight="1" outlineLevel="1" x14ac:dyDescent="0.25">
      <c r="A61" s="102">
        <f t="shared" si="2"/>
        <v>52</v>
      </c>
      <c r="B61" s="103" t="s">
        <v>444</v>
      </c>
      <c r="C61" s="104" t="s">
        <v>80</v>
      </c>
      <c r="D61" s="135" t="s">
        <v>12</v>
      </c>
      <c r="E61" s="105" t="s">
        <v>445</v>
      </c>
      <c r="F61" s="106" t="s">
        <v>293</v>
      </c>
      <c r="G61" s="107" t="s">
        <v>446</v>
      </c>
      <c r="H61" s="105" t="s">
        <v>447</v>
      </c>
      <c r="I61" s="105" t="s">
        <v>442</v>
      </c>
      <c r="J61" s="105" t="s">
        <v>1387</v>
      </c>
      <c r="K61" s="105" t="s">
        <v>448</v>
      </c>
      <c r="L61" s="105"/>
      <c r="M61" s="105" t="s">
        <v>222</v>
      </c>
    </row>
    <row r="62" spans="1:13" s="108" customFormat="1" ht="100.5" customHeight="1" outlineLevel="1" x14ac:dyDescent="0.25">
      <c r="A62" s="102">
        <f t="shared" si="2"/>
        <v>53</v>
      </c>
      <c r="B62" s="112" t="s">
        <v>449</v>
      </c>
      <c r="C62" s="104" t="s">
        <v>80</v>
      </c>
      <c r="D62" s="116" t="s">
        <v>13</v>
      </c>
      <c r="E62" s="105" t="s">
        <v>450</v>
      </c>
      <c r="F62" s="106" t="s">
        <v>288</v>
      </c>
      <c r="G62" s="107"/>
      <c r="H62" s="105" t="s">
        <v>451</v>
      </c>
      <c r="I62" s="105" t="s">
        <v>452</v>
      </c>
      <c r="J62" s="105" t="s">
        <v>1388</v>
      </c>
      <c r="K62" s="105" t="s">
        <v>453</v>
      </c>
      <c r="L62" s="105"/>
      <c r="M62" s="105" t="s">
        <v>222</v>
      </c>
    </row>
    <row r="63" spans="1:13" s="108" customFormat="1" ht="102" outlineLevel="1" x14ac:dyDescent="0.25">
      <c r="A63" s="102">
        <f t="shared" si="2"/>
        <v>54</v>
      </c>
      <c r="B63" s="113" t="s">
        <v>454</v>
      </c>
      <c r="C63" s="104" t="s">
        <v>80</v>
      </c>
      <c r="D63" s="122" t="s">
        <v>13</v>
      </c>
      <c r="E63" s="136" t="s">
        <v>455</v>
      </c>
      <c r="F63" s="106" t="s">
        <v>288</v>
      </c>
      <c r="G63" s="107"/>
      <c r="H63" s="105" t="s">
        <v>451</v>
      </c>
      <c r="I63" s="105" t="s">
        <v>452</v>
      </c>
      <c r="J63" s="105" t="s">
        <v>1389</v>
      </c>
      <c r="K63" s="105" t="s">
        <v>453</v>
      </c>
      <c r="L63" s="105"/>
      <c r="M63" s="105" t="s">
        <v>222</v>
      </c>
    </row>
    <row r="64" spans="1:13" s="108" customFormat="1" ht="76.5" customHeight="1" outlineLevel="1" x14ac:dyDescent="0.25">
      <c r="A64" s="102">
        <f t="shared" si="2"/>
        <v>55</v>
      </c>
      <c r="B64" s="126" t="s">
        <v>456</v>
      </c>
      <c r="C64" s="104" t="s">
        <v>80</v>
      </c>
      <c r="D64" s="127" t="s">
        <v>13</v>
      </c>
      <c r="E64" s="105" t="s">
        <v>457</v>
      </c>
      <c r="F64" s="106" t="s">
        <v>293</v>
      </c>
      <c r="G64" s="107" t="s">
        <v>458</v>
      </c>
      <c r="H64" s="105" t="s">
        <v>1390</v>
      </c>
      <c r="I64" s="105" t="s">
        <v>459</v>
      </c>
      <c r="J64" s="105" t="s">
        <v>1391</v>
      </c>
      <c r="K64" s="105" t="s">
        <v>460</v>
      </c>
      <c r="L64" s="105"/>
      <c r="M64" s="105" t="s">
        <v>222</v>
      </c>
    </row>
    <row r="65" spans="1:13" s="108" customFormat="1" ht="73.5" customHeight="1" outlineLevel="1" x14ac:dyDescent="0.25">
      <c r="A65" s="102">
        <f t="shared" si="2"/>
        <v>56</v>
      </c>
      <c r="B65" s="103" t="s">
        <v>461</v>
      </c>
      <c r="C65" s="104" t="s">
        <v>80</v>
      </c>
      <c r="D65" s="104" t="s">
        <v>13</v>
      </c>
      <c r="E65" s="105" t="s">
        <v>462</v>
      </c>
      <c r="F65" s="106" t="s">
        <v>293</v>
      </c>
      <c r="G65" s="107"/>
      <c r="H65" s="105" t="s">
        <v>1392</v>
      </c>
      <c r="I65" s="105" t="s">
        <v>1393</v>
      </c>
      <c r="J65" s="105" t="s">
        <v>1394</v>
      </c>
      <c r="K65" s="105" t="s">
        <v>460</v>
      </c>
      <c r="L65" s="105"/>
      <c r="M65" s="105" t="s">
        <v>222</v>
      </c>
    </row>
    <row r="66" spans="1:13" s="108" customFormat="1" ht="83.25" customHeight="1" outlineLevel="1" x14ac:dyDescent="0.25">
      <c r="A66" s="102">
        <f t="shared" si="2"/>
        <v>57</v>
      </c>
      <c r="B66" s="103" t="s">
        <v>463</v>
      </c>
      <c r="C66" s="104" t="s">
        <v>80</v>
      </c>
      <c r="D66" s="104" t="s">
        <v>13</v>
      </c>
      <c r="E66" s="105" t="s">
        <v>464</v>
      </c>
      <c r="F66" s="106" t="s">
        <v>293</v>
      </c>
      <c r="G66" s="107" t="s">
        <v>1395</v>
      </c>
      <c r="H66" s="105" t="s">
        <v>1396</v>
      </c>
      <c r="I66" s="105" t="s">
        <v>465</v>
      </c>
      <c r="J66" s="105" t="s">
        <v>1397</v>
      </c>
      <c r="K66" s="105" t="s">
        <v>460</v>
      </c>
      <c r="L66" s="105"/>
      <c r="M66" s="105" t="s">
        <v>222</v>
      </c>
    </row>
    <row r="67" spans="1:13" s="108" customFormat="1" ht="128.25" customHeight="1" outlineLevel="1" x14ac:dyDescent="0.25">
      <c r="A67" s="102">
        <f t="shared" si="2"/>
        <v>58</v>
      </c>
      <c r="B67" s="103" t="s">
        <v>466</v>
      </c>
      <c r="C67" s="104" t="s">
        <v>80</v>
      </c>
      <c r="D67" s="135" t="s">
        <v>14</v>
      </c>
      <c r="E67" s="105" t="s">
        <v>467</v>
      </c>
      <c r="F67" s="106" t="s">
        <v>468</v>
      </c>
      <c r="G67" s="107" t="s">
        <v>1398</v>
      </c>
      <c r="H67" s="105" t="s">
        <v>1399</v>
      </c>
      <c r="I67" s="105" t="s">
        <v>469</v>
      </c>
      <c r="J67" s="105" t="s">
        <v>1400</v>
      </c>
      <c r="K67" s="105" t="s">
        <v>470</v>
      </c>
      <c r="L67" s="105"/>
      <c r="M67" s="105" t="s">
        <v>222</v>
      </c>
    </row>
    <row r="68" spans="1:13" s="108" customFormat="1" ht="87" customHeight="1" outlineLevel="1" x14ac:dyDescent="0.25">
      <c r="A68" s="102">
        <f t="shared" si="2"/>
        <v>59</v>
      </c>
      <c r="B68" s="103" t="s">
        <v>471</v>
      </c>
      <c r="C68" s="104" t="s">
        <v>80</v>
      </c>
      <c r="D68" s="135" t="s">
        <v>14</v>
      </c>
      <c r="E68" s="105" t="s">
        <v>472</v>
      </c>
      <c r="F68" s="106" t="s">
        <v>473</v>
      </c>
      <c r="G68" s="107"/>
      <c r="H68" s="105" t="s">
        <v>1401</v>
      </c>
      <c r="I68" s="105" t="s">
        <v>474</v>
      </c>
      <c r="J68" s="105" t="s">
        <v>1402</v>
      </c>
      <c r="K68" s="105" t="s">
        <v>475</v>
      </c>
      <c r="L68" s="105"/>
      <c r="M68" s="105" t="s">
        <v>222</v>
      </c>
    </row>
    <row r="69" spans="1:13" s="108" customFormat="1" ht="111" customHeight="1" outlineLevel="1" x14ac:dyDescent="0.25">
      <c r="A69" s="102">
        <f t="shared" si="2"/>
        <v>60</v>
      </c>
      <c r="B69" s="103" t="s">
        <v>476</v>
      </c>
      <c r="C69" s="104" t="s">
        <v>80</v>
      </c>
      <c r="D69" s="104" t="s">
        <v>14</v>
      </c>
      <c r="E69" s="105" t="s">
        <v>477</v>
      </c>
      <c r="F69" s="106" t="s">
        <v>473</v>
      </c>
      <c r="G69" s="107"/>
      <c r="H69" s="105" t="s">
        <v>1401</v>
      </c>
      <c r="I69" s="105" t="s">
        <v>474</v>
      </c>
      <c r="J69" s="105" t="s">
        <v>1403</v>
      </c>
      <c r="K69" s="105" t="s">
        <v>478</v>
      </c>
      <c r="L69" s="105"/>
      <c r="M69" s="105" t="s">
        <v>222</v>
      </c>
    </row>
    <row r="70" spans="1:13" s="108" customFormat="1" ht="86.25" customHeight="1" outlineLevel="1" x14ac:dyDescent="0.25">
      <c r="A70" s="102">
        <f t="shared" si="2"/>
        <v>61</v>
      </c>
      <c r="B70" s="103" t="s">
        <v>479</v>
      </c>
      <c r="C70" s="104" t="s">
        <v>80</v>
      </c>
      <c r="D70" s="104" t="s">
        <v>172</v>
      </c>
      <c r="E70" s="105" t="s">
        <v>480</v>
      </c>
      <c r="F70" s="106" t="s">
        <v>249</v>
      </c>
      <c r="G70" s="107" t="s">
        <v>481</v>
      </c>
      <c r="H70" s="105" t="s">
        <v>1404</v>
      </c>
      <c r="I70" s="105" t="s">
        <v>1405</v>
      </c>
      <c r="J70" s="105" t="s">
        <v>1406</v>
      </c>
      <c r="K70" s="105" t="s">
        <v>482</v>
      </c>
      <c r="L70" s="105"/>
      <c r="M70" s="105" t="s">
        <v>222</v>
      </c>
    </row>
    <row r="71" spans="1:13" s="108" customFormat="1" ht="89.25" outlineLevel="1" x14ac:dyDescent="0.25">
      <c r="A71" s="102">
        <f t="shared" si="2"/>
        <v>62</v>
      </c>
      <c r="B71" s="112" t="s">
        <v>483</v>
      </c>
      <c r="C71" s="104" t="s">
        <v>80</v>
      </c>
      <c r="D71" s="116" t="s">
        <v>172</v>
      </c>
      <c r="E71" s="117" t="s">
        <v>484</v>
      </c>
      <c r="F71" s="118" t="s">
        <v>440</v>
      </c>
      <c r="G71" s="119" t="s">
        <v>485</v>
      </c>
      <c r="H71" s="117" t="s">
        <v>1407</v>
      </c>
      <c r="I71" s="117" t="s">
        <v>1408</v>
      </c>
      <c r="J71" s="117" t="s">
        <v>1409</v>
      </c>
      <c r="K71" s="117" t="s">
        <v>486</v>
      </c>
      <c r="L71" s="117"/>
      <c r="M71" s="117" t="s">
        <v>222</v>
      </c>
    </row>
    <row r="72" spans="1:13" s="108" customFormat="1" ht="38.25" customHeight="1" outlineLevel="1" x14ac:dyDescent="0.25">
      <c r="A72" s="102">
        <f t="shared" si="2"/>
        <v>63</v>
      </c>
      <c r="B72" s="137" t="s">
        <v>487</v>
      </c>
      <c r="C72" s="104" t="s">
        <v>80</v>
      </c>
      <c r="D72" s="122" t="s">
        <v>198</v>
      </c>
      <c r="E72" s="138" t="s">
        <v>488</v>
      </c>
      <c r="F72" s="113" t="s">
        <v>2</v>
      </c>
      <c r="G72" s="139"/>
      <c r="H72" s="138" t="s">
        <v>1410</v>
      </c>
      <c r="I72" s="138" t="s">
        <v>489</v>
      </c>
      <c r="J72" s="138" t="s">
        <v>1411</v>
      </c>
      <c r="K72" s="138"/>
      <c r="L72" s="138"/>
      <c r="M72" s="138" t="s">
        <v>222</v>
      </c>
    </row>
    <row r="73" spans="1:13" s="108" customFormat="1" ht="38.25" customHeight="1" outlineLevel="1" x14ac:dyDescent="0.25">
      <c r="A73" s="102">
        <f t="shared" si="2"/>
        <v>64</v>
      </c>
      <c r="B73" s="137" t="s">
        <v>490</v>
      </c>
      <c r="C73" s="104" t="s">
        <v>80</v>
      </c>
      <c r="D73" s="122" t="s">
        <v>198</v>
      </c>
      <c r="E73" s="138" t="s">
        <v>491</v>
      </c>
      <c r="F73" s="113" t="s">
        <v>293</v>
      </c>
      <c r="G73" s="139"/>
      <c r="H73" s="138" t="s">
        <v>1412</v>
      </c>
      <c r="I73" s="138" t="s">
        <v>492</v>
      </c>
      <c r="J73" s="138" t="s">
        <v>1413</v>
      </c>
      <c r="K73" s="138"/>
      <c r="L73" s="138"/>
      <c r="M73" s="138" t="s">
        <v>222</v>
      </c>
    </row>
    <row r="74" spans="1:13" s="108" customFormat="1" ht="25.5" outlineLevel="1" x14ac:dyDescent="0.25">
      <c r="A74" s="102">
        <f>A73+1</f>
        <v>65</v>
      </c>
      <c r="B74" s="137" t="s">
        <v>1414</v>
      </c>
      <c r="C74" s="104" t="s">
        <v>80</v>
      </c>
      <c r="D74" s="122" t="s">
        <v>198</v>
      </c>
      <c r="E74" s="138" t="s">
        <v>1415</v>
      </c>
      <c r="F74" s="113" t="s">
        <v>293</v>
      </c>
      <c r="G74" s="107"/>
      <c r="H74" s="138" t="s">
        <v>1416</v>
      </c>
      <c r="I74" s="138" t="s">
        <v>493</v>
      </c>
      <c r="J74" s="138" t="s">
        <v>1417</v>
      </c>
      <c r="K74" s="138"/>
      <c r="L74" s="138"/>
      <c r="M74" s="138" t="s">
        <v>222</v>
      </c>
    </row>
    <row r="75" spans="1:13" s="108" customFormat="1" ht="25.5" outlineLevel="1" x14ac:dyDescent="0.25">
      <c r="A75" s="102">
        <f>A74+1</f>
        <v>66</v>
      </c>
      <c r="B75" s="137" t="s">
        <v>1418</v>
      </c>
      <c r="C75" s="104" t="s">
        <v>80</v>
      </c>
      <c r="D75" s="122" t="s">
        <v>198</v>
      </c>
      <c r="E75" s="138" t="s">
        <v>1419</v>
      </c>
      <c r="F75" s="113" t="s">
        <v>245</v>
      </c>
      <c r="G75" s="107"/>
      <c r="H75" s="138" t="s">
        <v>1416</v>
      </c>
      <c r="I75" s="138" t="s">
        <v>493</v>
      </c>
      <c r="J75" s="138" t="s">
        <v>1417</v>
      </c>
      <c r="K75" s="138"/>
      <c r="L75" s="138"/>
      <c r="M75" s="138" t="s">
        <v>222</v>
      </c>
    </row>
    <row r="76" spans="1:13" s="101" customFormat="1" ht="12.75" customHeight="1" x14ac:dyDescent="0.25">
      <c r="A76" s="217" t="s">
        <v>81</v>
      </c>
      <c r="B76" s="218"/>
      <c r="C76" s="218"/>
      <c r="D76" s="218"/>
      <c r="E76" s="218"/>
      <c r="F76" s="218"/>
      <c r="G76" s="218"/>
      <c r="H76" s="218"/>
      <c r="I76" s="218"/>
      <c r="J76" s="218"/>
      <c r="K76" s="218"/>
      <c r="L76" s="218"/>
      <c r="M76" s="219"/>
    </row>
    <row r="77" spans="1:13" s="108" customFormat="1" ht="124.5" customHeight="1" outlineLevel="1" x14ac:dyDescent="0.25">
      <c r="A77" s="102">
        <f>A75+1</f>
        <v>67</v>
      </c>
      <c r="B77" s="137" t="s">
        <v>494</v>
      </c>
      <c r="C77" s="104" t="s">
        <v>81</v>
      </c>
      <c r="D77" s="122" t="s">
        <v>15</v>
      </c>
      <c r="E77" s="138" t="s">
        <v>1420</v>
      </c>
      <c r="F77" s="113" t="s">
        <v>495</v>
      </c>
      <c r="G77" s="140" t="s">
        <v>1421</v>
      </c>
      <c r="H77" s="141" t="s">
        <v>1422</v>
      </c>
      <c r="I77" s="142" t="s">
        <v>1423</v>
      </c>
      <c r="J77" s="143" t="s">
        <v>1424</v>
      </c>
      <c r="K77" s="144" t="s">
        <v>496</v>
      </c>
      <c r="L77" s="138"/>
      <c r="M77" s="138" t="s">
        <v>222</v>
      </c>
    </row>
    <row r="78" spans="1:13" s="108" customFormat="1" ht="127.5" customHeight="1" outlineLevel="1" x14ac:dyDescent="0.25">
      <c r="A78" s="102">
        <f>A77+1</f>
        <v>68</v>
      </c>
      <c r="B78" s="137" t="s">
        <v>497</v>
      </c>
      <c r="C78" s="104" t="s">
        <v>81</v>
      </c>
      <c r="D78" s="122" t="s">
        <v>15</v>
      </c>
      <c r="E78" s="138" t="s">
        <v>1425</v>
      </c>
      <c r="F78" s="113" t="s">
        <v>495</v>
      </c>
      <c r="G78" s="140" t="s">
        <v>1426</v>
      </c>
      <c r="H78" s="141" t="s">
        <v>1422</v>
      </c>
      <c r="I78" s="142" t="s">
        <v>1423</v>
      </c>
      <c r="J78" s="143" t="s">
        <v>1424</v>
      </c>
      <c r="K78" s="144" t="s">
        <v>496</v>
      </c>
      <c r="L78" s="138"/>
      <c r="M78" s="138" t="s">
        <v>222</v>
      </c>
    </row>
    <row r="79" spans="1:13" s="108" customFormat="1" ht="136.5" customHeight="1" outlineLevel="1" x14ac:dyDescent="0.25">
      <c r="A79" s="102">
        <f t="shared" ref="A79:A140" si="3">A78+1</f>
        <v>69</v>
      </c>
      <c r="B79" s="137" t="s">
        <v>498</v>
      </c>
      <c r="C79" s="104" t="s">
        <v>81</v>
      </c>
      <c r="D79" s="122" t="s">
        <v>15</v>
      </c>
      <c r="E79" s="138" t="s">
        <v>1427</v>
      </c>
      <c r="F79" s="113" t="s">
        <v>495</v>
      </c>
      <c r="G79" s="140" t="s">
        <v>1428</v>
      </c>
      <c r="H79" s="141" t="s">
        <v>1422</v>
      </c>
      <c r="I79" s="142" t="s">
        <v>1423</v>
      </c>
      <c r="J79" s="143" t="s">
        <v>1429</v>
      </c>
      <c r="K79" s="144" t="s">
        <v>496</v>
      </c>
      <c r="L79" s="138"/>
      <c r="M79" s="138" t="s">
        <v>222</v>
      </c>
    </row>
    <row r="80" spans="1:13" s="108" customFormat="1" ht="128.25" customHeight="1" outlineLevel="1" x14ac:dyDescent="0.25">
      <c r="A80" s="102">
        <f t="shared" si="3"/>
        <v>70</v>
      </c>
      <c r="B80" s="137" t="s">
        <v>499</v>
      </c>
      <c r="C80" s="104" t="s">
        <v>81</v>
      </c>
      <c r="D80" s="122" t="s">
        <v>15</v>
      </c>
      <c r="E80" s="138" t="s">
        <v>1430</v>
      </c>
      <c r="F80" s="113" t="s">
        <v>495</v>
      </c>
      <c r="G80" s="140" t="s">
        <v>1431</v>
      </c>
      <c r="H80" s="141" t="s">
        <v>1422</v>
      </c>
      <c r="I80" s="142" t="s">
        <v>1423</v>
      </c>
      <c r="J80" s="143" t="s">
        <v>1424</v>
      </c>
      <c r="K80" s="144" t="s">
        <v>496</v>
      </c>
      <c r="L80" s="138"/>
      <c r="M80" s="138" t="s">
        <v>222</v>
      </c>
    </row>
    <row r="81" spans="1:13" s="108" customFormat="1" ht="120" customHeight="1" outlineLevel="1" x14ac:dyDescent="0.25">
      <c r="A81" s="102">
        <f t="shared" si="3"/>
        <v>71</v>
      </c>
      <c r="B81" s="137" t="s">
        <v>500</v>
      </c>
      <c r="C81" s="104" t="s">
        <v>81</v>
      </c>
      <c r="D81" s="122" t="s">
        <v>15</v>
      </c>
      <c r="E81" s="138" t="s">
        <v>1432</v>
      </c>
      <c r="F81" s="113" t="s">
        <v>495</v>
      </c>
      <c r="G81" s="140" t="s">
        <v>1433</v>
      </c>
      <c r="H81" s="141" t="s">
        <v>1422</v>
      </c>
      <c r="I81" s="142" t="s">
        <v>1423</v>
      </c>
      <c r="J81" s="143" t="s">
        <v>1434</v>
      </c>
      <c r="K81" s="144" t="s">
        <v>496</v>
      </c>
      <c r="L81" s="138"/>
      <c r="M81" s="138" t="s">
        <v>222</v>
      </c>
    </row>
    <row r="82" spans="1:13" s="108" customFormat="1" ht="123" customHeight="1" outlineLevel="1" x14ac:dyDescent="0.25">
      <c r="A82" s="102">
        <f t="shared" si="3"/>
        <v>72</v>
      </c>
      <c r="B82" s="137" t="s">
        <v>501</v>
      </c>
      <c r="C82" s="104" t="s">
        <v>81</v>
      </c>
      <c r="D82" s="122" t="s">
        <v>15</v>
      </c>
      <c r="E82" s="138" t="s">
        <v>1435</v>
      </c>
      <c r="F82" s="113" t="s">
        <v>495</v>
      </c>
      <c r="G82" s="140" t="s">
        <v>1436</v>
      </c>
      <c r="H82" s="141" t="s">
        <v>1422</v>
      </c>
      <c r="I82" s="142" t="s">
        <v>1423</v>
      </c>
      <c r="J82" s="143" t="s">
        <v>1424</v>
      </c>
      <c r="K82" s="144" t="s">
        <v>496</v>
      </c>
      <c r="L82" s="138"/>
      <c r="M82" s="138" t="s">
        <v>222</v>
      </c>
    </row>
    <row r="83" spans="1:13" s="108" customFormat="1" ht="132.75" customHeight="1" outlineLevel="1" x14ac:dyDescent="0.25">
      <c r="A83" s="102">
        <f t="shared" si="3"/>
        <v>73</v>
      </c>
      <c r="B83" s="137" t="s">
        <v>502</v>
      </c>
      <c r="C83" s="104" t="s">
        <v>81</v>
      </c>
      <c r="D83" s="122" t="s">
        <v>15</v>
      </c>
      <c r="E83" s="138" t="s">
        <v>1437</v>
      </c>
      <c r="F83" s="113" t="s">
        <v>495</v>
      </c>
      <c r="G83" s="140" t="s">
        <v>1438</v>
      </c>
      <c r="H83" s="141" t="s">
        <v>1422</v>
      </c>
      <c r="I83" s="142" t="s">
        <v>1423</v>
      </c>
      <c r="J83" s="143" t="s">
        <v>1434</v>
      </c>
      <c r="K83" s="144" t="s">
        <v>496</v>
      </c>
      <c r="L83" s="138"/>
      <c r="M83" s="138" t="s">
        <v>222</v>
      </c>
    </row>
    <row r="84" spans="1:13" s="146" customFormat="1" ht="87" customHeight="1" outlineLevel="1" x14ac:dyDescent="0.25">
      <c r="A84" s="102">
        <f t="shared" si="3"/>
        <v>74</v>
      </c>
      <c r="B84" s="137" t="s">
        <v>503</v>
      </c>
      <c r="C84" s="104" t="s">
        <v>81</v>
      </c>
      <c r="D84" s="139" t="s">
        <v>15</v>
      </c>
      <c r="E84" s="138" t="s">
        <v>1439</v>
      </c>
      <c r="F84" s="113" t="s">
        <v>495</v>
      </c>
      <c r="G84" s="140" t="s">
        <v>1440</v>
      </c>
      <c r="H84" s="138" t="s">
        <v>1441</v>
      </c>
      <c r="I84" s="138" t="s">
        <v>504</v>
      </c>
      <c r="J84" s="145" t="s">
        <v>1442</v>
      </c>
      <c r="K84" s="138" t="s">
        <v>505</v>
      </c>
      <c r="L84" s="138"/>
      <c r="M84" s="138" t="s">
        <v>222</v>
      </c>
    </row>
    <row r="85" spans="1:13" s="146" customFormat="1" ht="87" customHeight="1" outlineLevel="1" x14ac:dyDescent="0.25">
      <c r="A85" s="102">
        <f t="shared" si="3"/>
        <v>75</v>
      </c>
      <c r="B85" s="137" t="s">
        <v>506</v>
      </c>
      <c r="C85" s="104" t="s">
        <v>81</v>
      </c>
      <c r="D85" s="139" t="s">
        <v>15</v>
      </c>
      <c r="E85" s="138" t="s">
        <v>1443</v>
      </c>
      <c r="F85" s="113" t="s">
        <v>495</v>
      </c>
      <c r="G85" s="140" t="s">
        <v>1444</v>
      </c>
      <c r="H85" s="138" t="s">
        <v>1441</v>
      </c>
      <c r="I85" s="138" t="s">
        <v>504</v>
      </c>
      <c r="J85" s="145" t="s">
        <v>1442</v>
      </c>
      <c r="K85" s="138" t="s">
        <v>505</v>
      </c>
      <c r="L85" s="138"/>
      <c r="M85" s="138" t="s">
        <v>222</v>
      </c>
    </row>
    <row r="86" spans="1:13" s="146" customFormat="1" ht="88.5" customHeight="1" outlineLevel="1" x14ac:dyDescent="0.25">
      <c r="A86" s="102">
        <f t="shared" si="3"/>
        <v>76</v>
      </c>
      <c r="B86" s="137" t="s">
        <v>507</v>
      </c>
      <c r="C86" s="104" t="s">
        <v>81</v>
      </c>
      <c r="D86" s="139" t="s">
        <v>15</v>
      </c>
      <c r="E86" s="138" t="s">
        <v>1445</v>
      </c>
      <c r="F86" s="113" t="s">
        <v>495</v>
      </c>
      <c r="G86" s="140" t="s">
        <v>1446</v>
      </c>
      <c r="H86" s="138" t="s">
        <v>1441</v>
      </c>
      <c r="I86" s="138" t="s">
        <v>504</v>
      </c>
      <c r="J86" s="145" t="s">
        <v>1442</v>
      </c>
      <c r="K86" s="138" t="s">
        <v>505</v>
      </c>
      <c r="L86" s="138"/>
      <c r="M86" s="138" t="s">
        <v>222</v>
      </c>
    </row>
    <row r="87" spans="1:13" s="146" customFormat="1" ht="78" customHeight="1" outlineLevel="1" x14ac:dyDescent="0.25">
      <c r="A87" s="102">
        <f t="shared" si="3"/>
        <v>77</v>
      </c>
      <c r="B87" s="137" t="s">
        <v>508</v>
      </c>
      <c r="C87" s="104" t="s">
        <v>81</v>
      </c>
      <c r="D87" s="139" t="s">
        <v>15</v>
      </c>
      <c r="E87" s="138" t="s">
        <v>1447</v>
      </c>
      <c r="F87" s="113" t="s">
        <v>495</v>
      </c>
      <c r="G87" s="140" t="s">
        <v>1448</v>
      </c>
      <c r="H87" s="138" t="s">
        <v>1441</v>
      </c>
      <c r="I87" s="138" t="s">
        <v>504</v>
      </c>
      <c r="J87" s="147" t="s">
        <v>1442</v>
      </c>
      <c r="K87" s="138" t="s">
        <v>505</v>
      </c>
      <c r="L87" s="138"/>
      <c r="M87" s="138" t="s">
        <v>222</v>
      </c>
    </row>
    <row r="88" spans="1:13" s="146" customFormat="1" ht="80.25" customHeight="1" outlineLevel="1" x14ac:dyDescent="0.25">
      <c r="A88" s="102">
        <f t="shared" si="3"/>
        <v>78</v>
      </c>
      <c r="B88" s="137" t="s">
        <v>509</v>
      </c>
      <c r="C88" s="104" t="s">
        <v>81</v>
      </c>
      <c r="D88" s="139" t="s">
        <v>15</v>
      </c>
      <c r="E88" s="138" t="s">
        <v>1449</v>
      </c>
      <c r="F88" s="113" t="s">
        <v>495</v>
      </c>
      <c r="G88" s="140" t="s">
        <v>1450</v>
      </c>
      <c r="H88" s="138" t="s">
        <v>1441</v>
      </c>
      <c r="I88" s="138" t="s">
        <v>504</v>
      </c>
      <c r="J88" s="147" t="s">
        <v>1442</v>
      </c>
      <c r="K88" s="138" t="s">
        <v>505</v>
      </c>
      <c r="L88" s="138"/>
      <c r="M88" s="138" t="s">
        <v>222</v>
      </c>
    </row>
    <row r="89" spans="1:13" s="146" customFormat="1" ht="80.25" customHeight="1" outlineLevel="1" x14ac:dyDescent="0.25">
      <c r="A89" s="102">
        <f t="shared" si="3"/>
        <v>79</v>
      </c>
      <c r="B89" s="137" t="s">
        <v>510</v>
      </c>
      <c r="C89" s="104" t="s">
        <v>81</v>
      </c>
      <c r="D89" s="139" t="s">
        <v>15</v>
      </c>
      <c r="E89" s="138" t="s">
        <v>1451</v>
      </c>
      <c r="F89" s="113" t="s">
        <v>495</v>
      </c>
      <c r="G89" s="140" t="s">
        <v>1452</v>
      </c>
      <c r="H89" s="138" t="s">
        <v>1441</v>
      </c>
      <c r="I89" s="138" t="s">
        <v>504</v>
      </c>
      <c r="J89" s="147" t="s">
        <v>1442</v>
      </c>
      <c r="K89" s="138" t="s">
        <v>505</v>
      </c>
      <c r="L89" s="138"/>
      <c r="M89" s="138" t="s">
        <v>222</v>
      </c>
    </row>
    <row r="90" spans="1:13" s="146" customFormat="1" ht="80.25" customHeight="1" outlineLevel="1" x14ac:dyDescent="0.25">
      <c r="A90" s="102">
        <f t="shared" si="3"/>
        <v>80</v>
      </c>
      <c r="B90" s="137" t="s">
        <v>511</v>
      </c>
      <c r="C90" s="104" t="s">
        <v>81</v>
      </c>
      <c r="D90" s="139" t="s">
        <v>15</v>
      </c>
      <c r="E90" s="138" t="s">
        <v>1453</v>
      </c>
      <c r="F90" s="113" t="s">
        <v>495</v>
      </c>
      <c r="G90" s="140" t="s">
        <v>1454</v>
      </c>
      <c r="H90" s="138" t="s">
        <v>1441</v>
      </c>
      <c r="I90" s="138" t="s">
        <v>504</v>
      </c>
      <c r="J90" s="147" t="s">
        <v>1442</v>
      </c>
      <c r="K90" s="138" t="s">
        <v>505</v>
      </c>
      <c r="L90" s="138"/>
      <c r="M90" s="138" t="s">
        <v>222</v>
      </c>
    </row>
    <row r="91" spans="1:13" s="108" customFormat="1" ht="127.5" customHeight="1" outlineLevel="1" x14ac:dyDescent="0.25">
      <c r="A91" s="102">
        <f t="shared" si="3"/>
        <v>81</v>
      </c>
      <c r="B91" s="137" t="s">
        <v>1455</v>
      </c>
      <c r="C91" s="104" t="s">
        <v>81</v>
      </c>
      <c r="D91" s="122" t="s">
        <v>15</v>
      </c>
      <c r="E91" s="138" t="s">
        <v>1456</v>
      </c>
      <c r="F91" s="113" t="s">
        <v>495</v>
      </c>
      <c r="G91" s="140" t="s">
        <v>512</v>
      </c>
      <c r="H91" s="138" t="s">
        <v>513</v>
      </c>
      <c r="I91" s="148" t="s">
        <v>1457</v>
      </c>
      <c r="J91" s="147" t="s">
        <v>1442</v>
      </c>
      <c r="K91" s="138" t="s">
        <v>514</v>
      </c>
      <c r="L91" s="138"/>
      <c r="M91" s="138" t="s">
        <v>222</v>
      </c>
    </row>
    <row r="92" spans="1:13" s="108" customFormat="1" ht="127.5" customHeight="1" outlineLevel="1" x14ac:dyDescent="0.25">
      <c r="A92" s="102">
        <f t="shared" si="3"/>
        <v>82</v>
      </c>
      <c r="B92" s="137" t="s">
        <v>1458</v>
      </c>
      <c r="C92" s="104" t="s">
        <v>81</v>
      </c>
      <c r="D92" s="122" t="s">
        <v>15</v>
      </c>
      <c r="E92" s="138" t="s">
        <v>1459</v>
      </c>
      <c r="F92" s="113" t="s">
        <v>495</v>
      </c>
      <c r="G92" s="140" t="s">
        <v>512</v>
      </c>
      <c r="H92" s="138" t="s">
        <v>513</v>
      </c>
      <c r="I92" s="148" t="s">
        <v>1457</v>
      </c>
      <c r="J92" s="147" t="s">
        <v>1442</v>
      </c>
      <c r="K92" s="138" t="s">
        <v>514</v>
      </c>
      <c r="L92" s="138"/>
      <c r="M92" s="138" t="s">
        <v>222</v>
      </c>
    </row>
    <row r="93" spans="1:13" s="108" customFormat="1" ht="127.5" customHeight="1" outlineLevel="1" x14ac:dyDescent="0.25">
      <c r="A93" s="102">
        <f t="shared" si="3"/>
        <v>83</v>
      </c>
      <c r="B93" s="137" t="s">
        <v>1460</v>
      </c>
      <c r="C93" s="104" t="s">
        <v>81</v>
      </c>
      <c r="D93" s="122" t="s">
        <v>15</v>
      </c>
      <c r="E93" s="138" t="s">
        <v>1461</v>
      </c>
      <c r="F93" s="113" t="s">
        <v>495</v>
      </c>
      <c r="G93" s="140" t="s">
        <v>512</v>
      </c>
      <c r="H93" s="138" t="s">
        <v>513</v>
      </c>
      <c r="I93" s="148" t="s">
        <v>1457</v>
      </c>
      <c r="J93" s="147" t="s">
        <v>1442</v>
      </c>
      <c r="K93" s="138" t="s">
        <v>514</v>
      </c>
      <c r="L93" s="138"/>
      <c r="M93" s="138" t="s">
        <v>222</v>
      </c>
    </row>
    <row r="94" spans="1:13" s="108" customFormat="1" ht="127.5" customHeight="1" outlineLevel="1" x14ac:dyDescent="0.25">
      <c r="A94" s="102">
        <f t="shared" si="3"/>
        <v>84</v>
      </c>
      <c r="B94" s="137" t="s">
        <v>1462</v>
      </c>
      <c r="C94" s="104" t="s">
        <v>81</v>
      </c>
      <c r="D94" s="122" t="s">
        <v>15</v>
      </c>
      <c r="E94" s="138" t="s">
        <v>1463</v>
      </c>
      <c r="F94" s="113" t="s">
        <v>495</v>
      </c>
      <c r="G94" s="140" t="s">
        <v>512</v>
      </c>
      <c r="H94" s="138" t="s">
        <v>513</v>
      </c>
      <c r="I94" s="148" t="s">
        <v>1457</v>
      </c>
      <c r="J94" s="147" t="s">
        <v>1442</v>
      </c>
      <c r="K94" s="138" t="s">
        <v>514</v>
      </c>
      <c r="L94" s="138"/>
      <c r="M94" s="138" t="s">
        <v>222</v>
      </c>
    </row>
    <row r="95" spans="1:13" s="108" customFormat="1" ht="127.5" customHeight="1" outlineLevel="1" x14ac:dyDescent="0.25">
      <c r="A95" s="102">
        <f t="shared" si="3"/>
        <v>85</v>
      </c>
      <c r="B95" s="137" t="s">
        <v>1464</v>
      </c>
      <c r="C95" s="104" t="s">
        <v>81</v>
      </c>
      <c r="D95" s="122" t="s">
        <v>15</v>
      </c>
      <c r="E95" s="138" t="s">
        <v>1465</v>
      </c>
      <c r="F95" s="113" t="s">
        <v>495</v>
      </c>
      <c r="G95" s="140" t="s">
        <v>512</v>
      </c>
      <c r="H95" s="138" t="s">
        <v>513</v>
      </c>
      <c r="I95" s="148" t="s">
        <v>1457</v>
      </c>
      <c r="J95" s="147" t="s">
        <v>1442</v>
      </c>
      <c r="K95" s="138" t="s">
        <v>514</v>
      </c>
      <c r="L95" s="138"/>
      <c r="M95" s="138" t="s">
        <v>222</v>
      </c>
    </row>
    <row r="96" spans="1:13" s="108" customFormat="1" ht="127.5" customHeight="1" outlineLevel="1" x14ac:dyDescent="0.25">
      <c r="A96" s="102">
        <f t="shared" si="3"/>
        <v>86</v>
      </c>
      <c r="B96" s="137" t="s">
        <v>1466</v>
      </c>
      <c r="C96" s="104" t="s">
        <v>81</v>
      </c>
      <c r="D96" s="122" t="s">
        <v>15</v>
      </c>
      <c r="E96" s="138" t="s">
        <v>1467</v>
      </c>
      <c r="F96" s="113" t="s">
        <v>495</v>
      </c>
      <c r="G96" s="140" t="s">
        <v>512</v>
      </c>
      <c r="H96" s="138" t="s">
        <v>513</v>
      </c>
      <c r="I96" s="148" t="s">
        <v>1457</v>
      </c>
      <c r="J96" s="147" t="s">
        <v>1442</v>
      </c>
      <c r="K96" s="138" t="s">
        <v>514</v>
      </c>
      <c r="L96" s="138"/>
      <c r="M96" s="138" t="s">
        <v>222</v>
      </c>
    </row>
    <row r="97" spans="1:13" s="108" customFormat="1" ht="127.5" customHeight="1" outlineLevel="1" x14ac:dyDescent="0.25">
      <c r="A97" s="149">
        <f t="shared" si="3"/>
        <v>87</v>
      </c>
      <c r="B97" s="150" t="s">
        <v>1468</v>
      </c>
      <c r="C97" s="116" t="s">
        <v>81</v>
      </c>
      <c r="D97" s="151" t="s">
        <v>15</v>
      </c>
      <c r="E97" s="148" t="s">
        <v>1469</v>
      </c>
      <c r="F97" s="152" t="s">
        <v>495</v>
      </c>
      <c r="G97" s="153" t="s">
        <v>512</v>
      </c>
      <c r="H97" s="148" t="s">
        <v>513</v>
      </c>
      <c r="I97" s="148" t="s">
        <v>1457</v>
      </c>
      <c r="J97" s="147" t="s">
        <v>1442</v>
      </c>
      <c r="K97" s="148" t="s">
        <v>514</v>
      </c>
      <c r="L97" s="148"/>
      <c r="M97" s="148" t="s">
        <v>222</v>
      </c>
    </row>
    <row r="98" spans="1:13" s="108" customFormat="1" ht="127.5" customHeight="1" outlineLevel="1" x14ac:dyDescent="0.25">
      <c r="A98" s="149">
        <f t="shared" si="3"/>
        <v>88</v>
      </c>
      <c r="B98" s="150" t="s">
        <v>1470</v>
      </c>
      <c r="C98" s="116" t="s">
        <v>81</v>
      </c>
      <c r="D98" s="151" t="s">
        <v>15</v>
      </c>
      <c r="E98" s="138" t="s">
        <v>1471</v>
      </c>
      <c r="F98" s="113" t="s">
        <v>1472</v>
      </c>
      <c r="G98" s="139" t="s">
        <v>1473</v>
      </c>
      <c r="H98" s="138" t="s">
        <v>1474</v>
      </c>
      <c r="I98" s="148" t="s">
        <v>1475</v>
      </c>
      <c r="J98" s="123" t="s">
        <v>1476</v>
      </c>
      <c r="K98" s="138"/>
      <c r="L98" s="138"/>
      <c r="M98" s="148" t="s">
        <v>222</v>
      </c>
    </row>
    <row r="99" spans="1:13" s="108" customFormat="1" ht="127.5" customHeight="1" outlineLevel="1" x14ac:dyDescent="0.25">
      <c r="A99" s="149">
        <f t="shared" si="3"/>
        <v>89</v>
      </c>
      <c r="B99" s="150" t="s">
        <v>1477</v>
      </c>
      <c r="C99" s="116" t="s">
        <v>81</v>
      </c>
      <c r="D99" s="151" t="s">
        <v>15</v>
      </c>
      <c r="E99" s="138" t="s">
        <v>1478</v>
      </c>
      <c r="F99" s="113" t="s">
        <v>1472</v>
      </c>
      <c r="G99" s="139" t="s">
        <v>1479</v>
      </c>
      <c r="H99" s="138" t="s">
        <v>1480</v>
      </c>
      <c r="I99" s="148" t="s">
        <v>1481</v>
      </c>
      <c r="J99" s="123" t="s">
        <v>1482</v>
      </c>
      <c r="K99" s="138"/>
      <c r="L99" s="138"/>
      <c r="M99" s="148" t="s">
        <v>222</v>
      </c>
    </row>
    <row r="100" spans="1:13" s="108" customFormat="1" ht="76.5" customHeight="1" outlineLevel="1" x14ac:dyDescent="0.25">
      <c r="A100" s="154">
        <f t="shared" si="3"/>
        <v>90</v>
      </c>
      <c r="B100" s="113" t="s">
        <v>1483</v>
      </c>
      <c r="C100" s="122" t="s">
        <v>81</v>
      </c>
      <c r="D100" s="122" t="s">
        <v>15</v>
      </c>
      <c r="E100" s="155" t="s">
        <v>1484</v>
      </c>
      <c r="F100" s="156" t="s">
        <v>495</v>
      </c>
      <c r="G100" s="157" t="s">
        <v>515</v>
      </c>
      <c r="H100" s="155" t="s">
        <v>516</v>
      </c>
      <c r="I100" s="155" t="s">
        <v>1485</v>
      </c>
      <c r="J100" s="158" t="s">
        <v>1486</v>
      </c>
      <c r="K100" s="155" t="s">
        <v>517</v>
      </c>
      <c r="L100" s="155"/>
      <c r="M100" s="155" t="s">
        <v>222</v>
      </c>
    </row>
    <row r="101" spans="1:13" s="108" customFormat="1" ht="76.5" customHeight="1" outlineLevel="1" x14ac:dyDescent="0.25">
      <c r="A101" s="154">
        <f t="shared" si="3"/>
        <v>91</v>
      </c>
      <c r="B101" s="113" t="s">
        <v>1487</v>
      </c>
      <c r="C101" s="122" t="s">
        <v>81</v>
      </c>
      <c r="D101" s="122" t="s">
        <v>15</v>
      </c>
      <c r="E101" s="155" t="s">
        <v>1488</v>
      </c>
      <c r="F101" s="156" t="s">
        <v>495</v>
      </c>
      <c r="G101" s="157" t="s">
        <v>515</v>
      </c>
      <c r="H101" s="155" t="s">
        <v>516</v>
      </c>
      <c r="I101" s="155" t="s">
        <v>1485</v>
      </c>
      <c r="J101" s="158" t="s">
        <v>1489</v>
      </c>
      <c r="K101" s="155" t="s">
        <v>517</v>
      </c>
      <c r="L101" s="155"/>
      <c r="M101" s="155" t="s">
        <v>222</v>
      </c>
    </row>
    <row r="102" spans="1:13" s="108" customFormat="1" ht="76.5" customHeight="1" outlineLevel="1" x14ac:dyDescent="0.25">
      <c r="A102" s="154">
        <f t="shared" si="3"/>
        <v>92</v>
      </c>
      <c r="B102" s="113" t="s">
        <v>1490</v>
      </c>
      <c r="C102" s="122" t="s">
        <v>81</v>
      </c>
      <c r="D102" s="122" t="s">
        <v>15</v>
      </c>
      <c r="E102" s="155" t="s">
        <v>1491</v>
      </c>
      <c r="F102" s="156" t="s">
        <v>495</v>
      </c>
      <c r="G102" s="157" t="s">
        <v>515</v>
      </c>
      <c r="H102" s="155" t="s">
        <v>516</v>
      </c>
      <c r="I102" s="155" t="s">
        <v>1485</v>
      </c>
      <c r="J102" s="158" t="s">
        <v>1492</v>
      </c>
      <c r="K102" s="155" t="s">
        <v>517</v>
      </c>
      <c r="L102" s="155"/>
      <c r="M102" s="155" t="s">
        <v>222</v>
      </c>
    </row>
    <row r="103" spans="1:13" s="108" customFormat="1" ht="76.5" customHeight="1" outlineLevel="1" x14ac:dyDescent="0.25">
      <c r="A103" s="154">
        <f t="shared" si="3"/>
        <v>93</v>
      </c>
      <c r="B103" s="113" t="s">
        <v>1493</v>
      </c>
      <c r="C103" s="122" t="s">
        <v>81</v>
      </c>
      <c r="D103" s="122" t="s">
        <v>15</v>
      </c>
      <c r="E103" s="155" t="s">
        <v>1494</v>
      </c>
      <c r="F103" s="156" t="s">
        <v>495</v>
      </c>
      <c r="G103" s="157" t="s">
        <v>515</v>
      </c>
      <c r="H103" s="155" t="s">
        <v>516</v>
      </c>
      <c r="I103" s="155" t="s">
        <v>1485</v>
      </c>
      <c r="J103" s="158" t="s">
        <v>1489</v>
      </c>
      <c r="K103" s="155" t="s">
        <v>517</v>
      </c>
      <c r="L103" s="155"/>
      <c r="M103" s="155" t="s">
        <v>222</v>
      </c>
    </row>
    <row r="104" spans="1:13" s="108" customFormat="1" ht="76.5" customHeight="1" outlineLevel="1" x14ac:dyDescent="0.25">
      <c r="A104" s="154">
        <f t="shared" si="3"/>
        <v>94</v>
      </c>
      <c r="B104" s="113" t="s">
        <v>1495</v>
      </c>
      <c r="C104" s="122" t="s">
        <v>81</v>
      </c>
      <c r="D104" s="122" t="s">
        <v>15</v>
      </c>
      <c r="E104" s="155" t="s">
        <v>1496</v>
      </c>
      <c r="F104" s="156" t="s">
        <v>495</v>
      </c>
      <c r="G104" s="157" t="s">
        <v>515</v>
      </c>
      <c r="H104" s="155" t="s">
        <v>516</v>
      </c>
      <c r="I104" s="155" t="s">
        <v>1485</v>
      </c>
      <c r="J104" s="158" t="s">
        <v>1492</v>
      </c>
      <c r="K104" s="155" t="s">
        <v>517</v>
      </c>
      <c r="L104" s="155"/>
      <c r="M104" s="155" t="s">
        <v>222</v>
      </c>
    </row>
    <row r="105" spans="1:13" s="108" customFormat="1" ht="76.5" customHeight="1" outlineLevel="1" x14ac:dyDescent="0.25">
      <c r="A105" s="154">
        <f t="shared" si="3"/>
        <v>95</v>
      </c>
      <c r="B105" s="113" t="s">
        <v>1497</v>
      </c>
      <c r="C105" s="122" t="s">
        <v>81</v>
      </c>
      <c r="D105" s="122" t="s">
        <v>15</v>
      </c>
      <c r="E105" s="155" t="s">
        <v>1498</v>
      </c>
      <c r="F105" s="156" t="s">
        <v>495</v>
      </c>
      <c r="G105" s="157" t="s">
        <v>515</v>
      </c>
      <c r="H105" s="155" t="s">
        <v>516</v>
      </c>
      <c r="I105" s="155" t="s">
        <v>1485</v>
      </c>
      <c r="J105" s="158" t="s">
        <v>1489</v>
      </c>
      <c r="K105" s="155" t="s">
        <v>517</v>
      </c>
      <c r="L105" s="155"/>
      <c r="M105" s="155" t="s">
        <v>222</v>
      </c>
    </row>
    <row r="106" spans="1:13" s="108" customFormat="1" ht="76.5" customHeight="1" outlineLevel="1" x14ac:dyDescent="0.25">
      <c r="A106" s="154">
        <f t="shared" si="3"/>
        <v>96</v>
      </c>
      <c r="B106" s="113" t="s">
        <v>1499</v>
      </c>
      <c r="C106" s="122" t="s">
        <v>81</v>
      </c>
      <c r="D106" s="122" t="s">
        <v>15</v>
      </c>
      <c r="E106" s="155" t="s">
        <v>1500</v>
      </c>
      <c r="F106" s="156" t="s">
        <v>495</v>
      </c>
      <c r="G106" s="157" t="s">
        <v>515</v>
      </c>
      <c r="H106" s="155" t="s">
        <v>516</v>
      </c>
      <c r="I106" s="155" t="s">
        <v>1485</v>
      </c>
      <c r="J106" s="158" t="s">
        <v>1489</v>
      </c>
      <c r="K106" s="155" t="s">
        <v>517</v>
      </c>
      <c r="L106" s="155"/>
      <c r="M106" s="155" t="s">
        <v>222</v>
      </c>
    </row>
    <row r="107" spans="1:13" s="108" customFormat="1" ht="89.25" customHeight="1" outlineLevel="1" x14ac:dyDescent="0.25">
      <c r="A107" s="154">
        <f t="shared" si="3"/>
        <v>97</v>
      </c>
      <c r="B107" s="113" t="s">
        <v>518</v>
      </c>
      <c r="C107" s="127" t="s">
        <v>81</v>
      </c>
      <c r="D107" s="159" t="s">
        <v>15</v>
      </c>
      <c r="E107" s="138" t="s">
        <v>519</v>
      </c>
      <c r="F107" s="113" t="s">
        <v>245</v>
      </c>
      <c r="G107" s="140" t="s">
        <v>520</v>
      </c>
      <c r="H107" s="138" t="s">
        <v>1501</v>
      </c>
      <c r="I107" s="138" t="s">
        <v>1502</v>
      </c>
      <c r="J107" s="145" t="s">
        <v>1503</v>
      </c>
      <c r="K107" s="138" t="s">
        <v>521</v>
      </c>
      <c r="L107" s="138"/>
      <c r="M107" s="138" t="s">
        <v>222</v>
      </c>
    </row>
    <row r="108" spans="1:13" s="108" customFormat="1" ht="89.25" customHeight="1" outlineLevel="1" x14ac:dyDescent="0.25">
      <c r="A108" s="102">
        <f t="shared" si="3"/>
        <v>98</v>
      </c>
      <c r="B108" s="137" t="s">
        <v>522</v>
      </c>
      <c r="C108" s="104" t="s">
        <v>81</v>
      </c>
      <c r="D108" s="122" t="s">
        <v>16</v>
      </c>
      <c r="E108" s="242" t="s">
        <v>2220</v>
      </c>
      <c r="F108" s="113" t="s">
        <v>249</v>
      </c>
      <c r="G108" s="140"/>
      <c r="H108" s="138" t="s">
        <v>523</v>
      </c>
      <c r="I108" s="138" t="s">
        <v>524</v>
      </c>
      <c r="J108" s="145" t="s">
        <v>1504</v>
      </c>
      <c r="K108" s="138" t="s">
        <v>525</v>
      </c>
      <c r="L108" s="138"/>
      <c r="M108" s="138" t="s">
        <v>222</v>
      </c>
    </row>
    <row r="109" spans="1:13" s="108" customFormat="1" ht="222" customHeight="1" outlineLevel="1" x14ac:dyDescent="0.25">
      <c r="A109" s="102">
        <f t="shared" si="3"/>
        <v>99</v>
      </c>
      <c r="B109" s="137" t="s">
        <v>526</v>
      </c>
      <c r="C109" s="104" t="s">
        <v>81</v>
      </c>
      <c r="D109" s="122" t="s">
        <v>16</v>
      </c>
      <c r="E109" s="138" t="s">
        <v>527</v>
      </c>
      <c r="F109" s="113" t="s">
        <v>249</v>
      </c>
      <c r="G109" s="140"/>
      <c r="H109" s="138" t="s">
        <v>1505</v>
      </c>
      <c r="I109" s="138" t="s">
        <v>1506</v>
      </c>
      <c r="J109" s="145" t="s">
        <v>1507</v>
      </c>
      <c r="K109" s="138" t="s">
        <v>1508</v>
      </c>
      <c r="L109" s="138"/>
      <c r="M109" s="138" t="s">
        <v>222</v>
      </c>
    </row>
    <row r="110" spans="1:13" s="108" customFormat="1" ht="127.5" customHeight="1" outlineLevel="1" x14ac:dyDescent="0.25">
      <c r="A110" s="102">
        <f t="shared" si="3"/>
        <v>100</v>
      </c>
      <c r="B110" s="137" t="s">
        <v>528</v>
      </c>
      <c r="C110" s="104" t="s">
        <v>81</v>
      </c>
      <c r="D110" s="122" t="s">
        <v>16</v>
      </c>
      <c r="E110" s="138" t="s">
        <v>1509</v>
      </c>
      <c r="F110" s="113" t="s">
        <v>249</v>
      </c>
      <c r="G110" s="140" t="s">
        <v>1510</v>
      </c>
      <c r="H110" s="138" t="s">
        <v>1505</v>
      </c>
      <c r="I110" s="138" t="s">
        <v>1511</v>
      </c>
      <c r="J110" s="145" t="s">
        <v>1507</v>
      </c>
      <c r="K110" s="138" t="s">
        <v>1512</v>
      </c>
      <c r="L110" s="138"/>
      <c r="M110" s="138" t="s">
        <v>222</v>
      </c>
    </row>
    <row r="111" spans="1:13" s="108" customFormat="1" ht="155.25" customHeight="1" outlineLevel="1" x14ac:dyDescent="0.25">
      <c r="A111" s="102">
        <f t="shared" si="3"/>
        <v>101</v>
      </c>
      <c r="B111" s="137" t="s">
        <v>529</v>
      </c>
      <c r="C111" s="104" t="s">
        <v>81</v>
      </c>
      <c r="D111" s="122" t="s">
        <v>16</v>
      </c>
      <c r="E111" s="138" t="s">
        <v>530</v>
      </c>
      <c r="F111" s="113" t="s">
        <v>249</v>
      </c>
      <c r="G111" s="140"/>
      <c r="H111" s="138" t="s">
        <v>1505</v>
      </c>
      <c r="I111" s="138" t="s">
        <v>1513</v>
      </c>
      <c r="J111" s="145" t="s">
        <v>1514</v>
      </c>
      <c r="K111" s="138" t="s">
        <v>535</v>
      </c>
      <c r="L111" s="138"/>
      <c r="M111" s="138" t="s">
        <v>222</v>
      </c>
    </row>
    <row r="112" spans="1:13" s="108" customFormat="1" ht="163.5" customHeight="1" outlineLevel="1" x14ac:dyDescent="0.25">
      <c r="A112" s="102">
        <f t="shared" si="3"/>
        <v>102</v>
      </c>
      <c r="B112" s="137" t="s">
        <v>531</v>
      </c>
      <c r="C112" s="104" t="s">
        <v>81</v>
      </c>
      <c r="D112" s="122" t="s">
        <v>16</v>
      </c>
      <c r="E112" s="138" t="s">
        <v>532</v>
      </c>
      <c r="F112" s="113" t="s">
        <v>249</v>
      </c>
      <c r="G112" s="140"/>
      <c r="H112" s="138" t="s">
        <v>1505</v>
      </c>
      <c r="I112" s="138" t="s">
        <v>1515</v>
      </c>
      <c r="J112" s="145" t="s">
        <v>1516</v>
      </c>
      <c r="K112" s="138" t="s">
        <v>535</v>
      </c>
      <c r="L112" s="138"/>
      <c r="M112" s="138" t="s">
        <v>222</v>
      </c>
    </row>
    <row r="113" spans="1:13" s="108" customFormat="1" ht="102" customHeight="1" outlineLevel="1" x14ac:dyDescent="0.25">
      <c r="A113" s="102">
        <f t="shared" si="3"/>
        <v>103</v>
      </c>
      <c r="B113" s="137" t="s">
        <v>533</v>
      </c>
      <c r="C113" s="104" t="s">
        <v>81</v>
      </c>
      <c r="D113" s="122" t="s">
        <v>16</v>
      </c>
      <c r="E113" s="138" t="s">
        <v>534</v>
      </c>
      <c r="F113" s="113" t="s">
        <v>249</v>
      </c>
      <c r="G113" s="140"/>
      <c r="H113" s="138" t="s">
        <v>1517</v>
      </c>
      <c r="I113" s="138" t="s">
        <v>1518</v>
      </c>
      <c r="J113" s="145" t="s">
        <v>1519</v>
      </c>
      <c r="K113" s="138" t="s">
        <v>535</v>
      </c>
      <c r="L113" s="138"/>
      <c r="M113" s="138" t="s">
        <v>222</v>
      </c>
    </row>
    <row r="114" spans="1:13" s="108" customFormat="1" ht="89.25" customHeight="1" outlineLevel="1" x14ac:dyDescent="0.25">
      <c r="A114" s="102">
        <f t="shared" si="3"/>
        <v>104</v>
      </c>
      <c r="B114" s="137" t="s">
        <v>536</v>
      </c>
      <c r="C114" s="104" t="s">
        <v>81</v>
      </c>
      <c r="D114" s="122" t="s">
        <v>16</v>
      </c>
      <c r="E114" s="138" t="s">
        <v>1520</v>
      </c>
      <c r="F114" s="113" t="s">
        <v>249</v>
      </c>
      <c r="G114" s="140" t="s">
        <v>1521</v>
      </c>
      <c r="H114" s="138" t="s">
        <v>1522</v>
      </c>
      <c r="I114" s="138" t="s">
        <v>1523</v>
      </c>
      <c r="J114" s="145" t="s">
        <v>1524</v>
      </c>
      <c r="K114" s="138" t="s">
        <v>1525</v>
      </c>
      <c r="L114" s="138"/>
      <c r="M114" s="138" t="s">
        <v>222</v>
      </c>
    </row>
    <row r="115" spans="1:13" s="108" customFormat="1" ht="140.25" customHeight="1" outlineLevel="1" x14ac:dyDescent="0.25">
      <c r="A115" s="102">
        <f t="shared" si="3"/>
        <v>105</v>
      </c>
      <c r="B115" s="137" t="s">
        <v>537</v>
      </c>
      <c r="C115" s="104" t="s">
        <v>81</v>
      </c>
      <c r="D115" s="122" t="s">
        <v>16</v>
      </c>
      <c r="E115" s="138" t="s">
        <v>538</v>
      </c>
      <c r="F115" s="113" t="s">
        <v>249</v>
      </c>
      <c r="G115" s="160"/>
      <c r="H115" s="138" t="s">
        <v>1526</v>
      </c>
      <c r="I115" s="138" t="s">
        <v>1527</v>
      </c>
      <c r="J115" s="145" t="s">
        <v>1514</v>
      </c>
      <c r="K115" s="161" t="s">
        <v>539</v>
      </c>
      <c r="L115" s="138"/>
      <c r="M115" s="138" t="s">
        <v>222</v>
      </c>
    </row>
    <row r="116" spans="1:13" s="108" customFormat="1" ht="102" customHeight="1" outlineLevel="1" x14ac:dyDescent="0.25">
      <c r="A116" s="102">
        <f t="shared" si="3"/>
        <v>106</v>
      </c>
      <c r="B116" s="137" t="s">
        <v>540</v>
      </c>
      <c r="C116" s="104" t="s">
        <v>81</v>
      </c>
      <c r="D116" s="122" t="s">
        <v>16</v>
      </c>
      <c r="E116" s="138" t="s">
        <v>541</v>
      </c>
      <c r="F116" s="113" t="s">
        <v>249</v>
      </c>
      <c r="G116" s="140"/>
      <c r="H116" s="138" t="s">
        <v>1526</v>
      </c>
      <c r="I116" s="138" t="s">
        <v>1527</v>
      </c>
      <c r="J116" s="145" t="s">
        <v>1528</v>
      </c>
      <c r="K116" s="138" t="s">
        <v>535</v>
      </c>
      <c r="L116" s="138"/>
      <c r="M116" s="138" t="s">
        <v>222</v>
      </c>
    </row>
    <row r="117" spans="1:13" s="108" customFormat="1" ht="196.5" customHeight="1" outlineLevel="1" x14ac:dyDescent="0.25">
      <c r="A117" s="102">
        <f t="shared" si="3"/>
        <v>107</v>
      </c>
      <c r="B117" s="137" t="s">
        <v>542</v>
      </c>
      <c r="C117" s="104" t="s">
        <v>81</v>
      </c>
      <c r="D117" s="122" t="s">
        <v>16</v>
      </c>
      <c r="E117" s="138" t="s">
        <v>543</v>
      </c>
      <c r="F117" s="113" t="s">
        <v>249</v>
      </c>
      <c r="G117" s="162" t="s">
        <v>544</v>
      </c>
      <c r="H117" s="138" t="s">
        <v>1529</v>
      </c>
      <c r="I117" s="138" t="s">
        <v>1530</v>
      </c>
      <c r="J117" s="145" t="s">
        <v>1531</v>
      </c>
      <c r="K117" s="161" t="s">
        <v>545</v>
      </c>
      <c r="L117" s="138"/>
      <c r="M117" s="138" t="s">
        <v>222</v>
      </c>
    </row>
    <row r="118" spans="1:13" s="108" customFormat="1" ht="114.75" customHeight="1" outlineLevel="1" x14ac:dyDescent="0.25">
      <c r="A118" s="102">
        <f t="shared" si="3"/>
        <v>108</v>
      </c>
      <c r="B118" s="137" t="s">
        <v>546</v>
      </c>
      <c r="C118" s="104" t="s">
        <v>81</v>
      </c>
      <c r="D118" s="122" t="s">
        <v>16</v>
      </c>
      <c r="E118" s="138" t="s">
        <v>547</v>
      </c>
      <c r="F118" s="113" t="s">
        <v>249</v>
      </c>
      <c r="G118" s="140" t="s">
        <v>1532</v>
      </c>
      <c r="H118" s="138" t="s">
        <v>1533</v>
      </c>
      <c r="I118" s="138" t="s">
        <v>1534</v>
      </c>
      <c r="J118" s="145" t="s">
        <v>1528</v>
      </c>
      <c r="K118" s="138" t="s">
        <v>535</v>
      </c>
      <c r="L118" s="138"/>
      <c r="M118" s="138" t="s">
        <v>222</v>
      </c>
    </row>
    <row r="119" spans="1:13" s="108" customFormat="1" ht="150" customHeight="1" outlineLevel="1" x14ac:dyDescent="0.25">
      <c r="A119" s="102">
        <f t="shared" si="3"/>
        <v>109</v>
      </c>
      <c r="B119" s="137" t="s">
        <v>548</v>
      </c>
      <c r="C119" s="104" t="s">
        <v>81</v>
      </c>
      <c r="D119" s="122" t="s">
        <v>16</v>
      </c>
      <c r="E119" s="138" t="s">
        <v>549</v>
      </c>
      <c r="F119" s="113" t="s">
        <v>245</v>
      </c>
      <c r="G119" s="140"/>
      <c r="H119" s="138" t="s">
        <v>1535</v>
      </c>
      <c r="I119" s="138" t="s">
        <v>550</v>
      </c>
      <c r="J119" s="145" t="s">
        <v>1536</v>
      </c>
      <c r="K119" s="138" t="s">
        <v>551</v>
      </c>
      <c r="L119" s="138"/>
      <c r="M119" s="138" t="s">
        <v>222</v>
      </c>
    </row>
    <row r="120" spans="1:13" s="108" customFormat="1" ht="126.75" customHeight="1" outlineLevel="1" x14ac:dyDescent="0.25">
      <c r="A120" s="102">
        <f t="shared" si="3"/>
        <v>110</v>
      </c>
      <c r="B120" s="137" t="s">
        <v>552</v>
      </c>
      <c r="C120" s="104" t="s">
        <v>81</v>
      </c>
      <c r="D120" s="122" t="s">
        <v>16</v>
      </c>
      <c r="E120" s="138" t="s">
        <v>553</v>
      </c>
      <c r="F120" s="113" t="s">
        <v>249</v>
      </c>
      <c r="G120" s="140"/>
      <c r="H120" s="138" t="s">
        <v>1537</v>
      </c>
      <c r="I120" s="138" t="s">
        <v>1538</v>
      </c>
      <c r="J120" s="145" t="s">
        <v>1539</v>
      </c>
      <c r="K120" s="138" t="s">
        <v>535</v>
      </c>
      <c r="L120" s="138"/>
      <c r="M120" s="138" t="s">
        <v>222</v>
      </c>
    </row>
    <row r="121" spans="1:13" s="108" customFormat="1" ht="99.75" customHeight="1" outlineLevel="1" x14ac:dyDescent="0.25">
      <c r="A121" s="102">
        <f t="shared" si="3"/>
        <v>111</v>
      </c>
      <c r="B121" s="137" t="s">
        <v>554</v>
      </c>
      <c r="C121" s="104" t="s">
        <v>81</v>
      </c>
      <c r="D121" s="122" t="s">
        <v>16</v>
      </c>
      <c r="E121" s="138" t="s">
        <v>555</v>
      </c>
      <c r="F121" s="113" t="s">
        <v>2</v>
      </c>
      <c r="G121" s="140"/>
      <c r="H121" s="163" t="s">
        <v>1540</v>
      </c>
      <c r="I121" s="163" t="s">
        <v>1541</v>
      </c>
      <c r="J121" s="145" t="s">
        <v>1542</v>
      </c>
      <c r="K121" s="138" t="s">
        <v>556</v>
      </c>
      <c r="L121" s="138"/>
      <c r="M121" s="138" t="s">
        <v>222</v>
      </c>
    </row>
    <row r="122" spans="1:13" s="108" customFormat="1" ht="38.25" customHeight="1" outlineLevel="1" x14ac:dyDescent="0.25">
      <c r="A122" s="102">
        <f t="shared" si="3"/>
        <v>112</v>
      </c>
      <c r="B122" s="137" t="s">
        <v>557</v>
      </c>
      <c r="C122" s="104" t="s">
        <v>81</v>
      </c>
      <c r="D122" s="122" t="s">
        <v>16</v>
      </c>
      <c r="E122" s="138" t="s">
        <v>558</v>
      </c>
      <c r="F122" s="113" t="s">
        <v>249</v>
      </c>
      <c r="G122" s="140"/>
      <c r="H122" s="123" t="s">
        <v>1543</v>
      </c>
      <c r="I122" s="163" t="s">
        <v>559</v>
      </c>
      <c r="J122" s="145" t="s">
        <v>1544</v>
      </c>
      <c r="K122" s="138" t="s">
        <v>560</v>
      </c>
      <c r="L122" s="138"/>
      <c r="M122" s="138" t="s">
        <v>222</v>
      </c>
    </row>
    <row r="123" spans="1:13" s="108" customFormat="1" ht="124.5" customHeight="1" outlineLevel="1" x14ac:dyDescent="0.25">
      <c r="A123" s="102">
        <f t="shared" si="3"/>
        <v>113</v>
      </c>
      <c r="B123" s="137" t="s">
        <v>561</v>
      </c>
      <c r="C123" s="104" t="s">
        <v>81</v>
      </c>
      <c r="D123" s="122" t="s">
        <v>16</v>
      </c>
      <c r="E123" s="138" t="s">
        <v>562</v>
      </c>
      <c r="F123" s="113" t="s">
        <v>249</v>
      </c>
      <c r="G123" s="140" t="s">
        <v>563</v>
      </c>
      <c r="H123" s="138" t="s">
        <v>1545</v>
      </c>
      <c r="I123" s="138" t="s">
        <v>1546</v>
      </c>
      <c r="J123" s="145" t="s">
        <v>1547</v>
      </c>
      <c r="K123" s="138" t="s">
        <v>535</v>
      </c>
      <c r="L123" s="138"/>
      <c r="M123" s="138" t="s">
        <v>222</v>
      </c>
    </row>
    <row r="124" spans="1:13" s="108" customFormat="1" ht="124.5" customHeight="1" outlineLevel="1" x14ac:dyDescent="0.25">
      <c r="A124" s="102">
        <f t="shared" si="3"/>
        <v>114</v>
      </c>
      <c r="B124" s="137" t="s">
        <v>1548</v>
      </c>
      <c r="C124" s="104" t="s">
        <v>81</v>
      </c>
      <c r="D124" s="122" t="s">
        <v>16</v>
      </c>
      <c r="E124" s="138" t="s">
        <v>1549</v>
      </c>
      <c r="F124" s="113" t="s">
        <v>249</v>
      </c>
      <c r="G124" s="140" t="s">
        <v>1550</v>
      </c>
      <c r="H124" s="138" t="s">
        <v>1551</v>
      </c>
      <c r="I124" s="138" t="s">
        <v>1552</v>
      </c>
      <c r="J124" s="145" t="s">
        <v>1528</v>
      </c>
      <c r="K124" s="138" t="s">
        <v>535</v>
      </c>
      <c r="L124" s="138"/>
      <c r="M124" s="138" t="s">
        <v>222</v>
      </c>
    </row>
    <row r="125" spans="1:13" s="108" customFormat="1" ht="95.25" customHeight="1" outlineLevel="1" x14ac:dyDescent="0.25">
      <c r="A125" s="102">
        <f t="shared" si="3"/>
        <v>115</v>
      </c>
      <c r="B125" s="137" t="s">
        <v>564</v>
      </c>
      <c r="C125" s="104" t="s">
        <v>81</v>
      </c>
      <c r="D125" s="122" t="s">
        <v>17</v>
      </c>
      <c r="E125" s="138" t="s">
        <v>1553</v>
      </c>
      <c r="F125" s="113" t="s">
        <v>249</v>
      </c>
      <c r="G125" s="164" t="s">
        <v>565</v>
      </c>
      <c r="H125" s="161" t="s">
        <v>1554</v>
      </c>
      <c r="I125" s="161" t="s">
        <v>1555</v>
      </c>
      <c r="J125" s="165" t="s">
        <v>1556</v>
      </c>
      <c r="K125" s="161" t="s">
        <v>566</v>
      </c>
      <c r="L125" s="138"/>
      <c r="M125" s="138" t="s">
        <v>222</v>
      </c>
    </row>
    <row r="126" spans="1:13" s="108" customFormat="1" ht="76.5" customHeight="1" outlineLevel="1" x14ac:dyDescent="0.25">
      <c r="A126" s="102">
        <f t="shared" si="3"/>
        <v>116</v>
      </c>
      <c r="B126" s="137" t="s">
        <v>567</v>
      </c>
      <c r="C126" s="104" t="s">
        <v>81</v>
      </c>
      <c r="D126" s="122" t="s">
        <v>17</v>
      </c>
      <c r="E126" s="138" t="s">
        <v>1557</v>
      </c>
      <c r="F126" s="113" t="s">
        <v>249</v>
      </c>
      <c r="G126" s="164"/>
      <c r="H126" s="138" t="s">
        <v>1558</v>
      </c>
      <c r="I126" s="138" t="s">
        <v>1559</v>
      </c>
      <c r="J126" s="165" t="s">
        <v>1556</v>
      </c>
      <c r="K126" s="138" t="s">
        <v>568</v>
      </c>
      <c r="L126" s="138"/>
      <c r="M126" s="138" t="s">
        <v>222</v>
      </c>
    </row>
    <row r="127" spans="1:13" s="108" customFormat="1" ht="111" customHeight="1" outlineLevel="1" x14ac:dyDescent="0.25">
      <c r="A127" s="102">
        <f t="shared" si="3"/>
        <v>117</v>
      </c>
      <c r="B127" s="137" t="s">
        <v>569</v>
      </c>
      <c r="C127" s="104" t="s">
        <v>81</v>
      </c>
      <c r="D127" s="122" t="s">
        <v>17</v>
      </c>
      <c r="E127" s="138" t="s">
        <v>570</v>
      </c>
      <c r="F127" s="113" t="s">
        <v>249</v>
      </c>
      <c r="G127" s="164" t="s">
        <v>571</v>
      </c>
      <c r="H127" s="138" t="s">
        <v>1558</v>
      </c>
      <c r="I127" s="138" t="s">
        <v>1560</v>
      </c>
      <c r="J127" s="165" t="s">
        <v>1556</v>
      </c>
      <c r="K127" s="138" t="s">
        <v>572</v>
      </c>
      <c r="L127" s="138"/>
      <c r="M127" s="138" t="s">
        <v>222</v>
      </c>
    </row>
    <row r="128" spans="1:13" s="108" customFormat="1" ht="111" customHeight="1" outlineLevel="1" x14ac:dyDescent="0.25">
      <c r="A128" s="102">
        <f t="shared" si="3"/>
        <v>118</v>
      </c>
      <c r="B128" s="137" t="s">
        <v>573</v>
      </c>
      <c r="C128" s="104" t="s">
        <v>81</v>
      </c>
      <c r="D128" s="122" t="s">
        <v>17</v>
      </c>
      <c r="E128" s="138" t="s">
        <v>574</v>
      </c>
      <c r="F128" s="113" t="s">
        <v>249</v>
      </c>
      <c r="G128" s="164"/>
      <c r="H128" s="138" t="s">
        <v>1558</v>
      </c>
      <c r="I128" s="138" t="s">
        <v>1561</v>
      </c>
      <c r="J128" s="165" t="s">
        <v>1556</v>
      </c>
      <c r="K128" s="138" t="s">
        <v>572</v>
      </c>
      <c r="L128" s="138"/>
      <c r="M128" s="138" t="s">
        <v>222</v>
      </c>
    </row>
    <row r="129" spans="1:13" s="108" customFormat="1" ht="105.75" customHeight="1" outlineLevel="1" x14ac:dyDescent="0.25">
      <c r="A129" s="102">
        <f t="shared" si="3"/>
        <v>119</v>
      </c>
      <c r="B129" s="137" t="s">
        <v>575</v>
      </c>
      <c r="C129" s="104" t="s">
        <v>81</v>
      </c>
      <c r="D129" s="122" t="s">
        <v>17</v>
      </c>
      <c r="E129" s="138" t="s">
        <v>1562</v>
      </c>
      <c r="F129" s="113" t="s">
        <v>249</v>
      </c>
      <c r="G129" s="164"/>
      <c r="H129" s="138" t="s">
        <v>1558</v>
      </c>
      <c r="I129" s="138" t="s">
        <v>1563</v>
      </c>
      <c r="J129" s="165" t="s">
        <v>1556</v>
      </c>
      <c r="K129" s="138" t="s">
        <v>572</v>
      </c>
      <c r="L129" s="138"/>
      <c r="M129" s="138" t="s">
        <v>222</v>
      </c>
    </row>
    <row r="130" spans="1:13" s="108" customFormat="1" ht="100.5" customHeight="1" outlineLevel="1" x14ac:dyDescent="0.25">
      <c r="A130" s="102">
        <f t="shared" si="3"/>
        <v>120</v>
      </c>
      <c r="B130" s="137" t="s">
        <v>576</v>
      </c>
      <c r="C130" s="104" t="s">
        <v>81</v>
      </c>
      <c r="D130" s="122" t="s">
        <v>17</v>
      </c>
      <c r="E130" s="138" t="s">
        <v>1564</v>
      </c>
      <c r="F130" s="113" t="s">
        <v>249</v>
      </c>
      <c r="G130" s="164" t="s">
        <v>577</v>
      </c>
      <c r="H130" s="138" t="s">
        <v>1565</v>
      </c>
      <c r="I130" s="138" t="s">
        <v>1566</v>
      </c>
      <c r="J130" s="165" t="s">
        <v>1556</v>
      </c>
      <c r="K130" s="138" t="s">
        <v>572</v>
      </c>
      <c r="L130" s="138"/>
      <c r="M130" s="138" t="s">
        <v>222</v>
      </c>
    </row>
    <row r="131" spans="1:13" s="108" customFormat="1" ht="105.75" customHeight="1" outlineLevel="1" x14ac:dyDescent="0.25">
      <c r="A131" s="102">
        <f t="shared" si="3"/>
        <v>121</v>
      </c>
      <c r="B131" s="137" t="s">
        <v>578</v>
      </c>
      <c r="C131" s="104" t="s">
        <v>81</v>
      </c>
      <c r="D131" s="122" t="s">
        <v>18</v>
      </c>
      <c r="E131" s="138" t="s">
        <v>579</v>
      </c>
      <c r="F131" s="113" t="s">
        <v>580</v>
      </c>
      <c r="G131" s="122" t="s">
        <v>581</v>
      </c>
      <c r="H131" s="138" t="s">
        <v>1567</v>
      </c>
      <c r="I131" s="138" t="s">
        <v>582</v>
      </c>
      <c r="J131" s="145" t="s">
        <v>1568</v>
      </c>
      <c r="K131" s="138" t="s">
        <v>583</v>
      </c>
      <c r="L131" s="138"/>
      <c r="M131" s="138" t="s">
        <v>222</v>
      </c>
    </row>
    <row r="132" spans="1:13" s="108" customFormat="1" ht="60" customHeight="1" outlineLevel="1" x14ac:dyDescent="0.25">
      <c r="A132" s="102">
        <f t="shared" si="3"/>
        <v>122</v>
      </c>
      <c r="B132" s="137" t="s">
        <v>584</v>
      </c>
      <c r="C132" s="104" t="s">
        <v>81</v>
      </c>
      <c r="D132" s="122" t="s">
        <v>50</v>
      </c>
      <c r="E132" s="138" t="s">
        <v>585</v>
      </c>
      <c r="F132" s="113" t="s">
        <v>2</v>
      </c>
      <c r="G132" s="164"/>
      <c r="H132" s="138" t="s">
        <v>586</v>
      </c>
      <c r="I132" s="138" t="s">
        <v>587</v>
      </c>
      <c r="J132" s="145" t="s">
        <v>1569</v>
      </c>
      <c r="K132" s="138" t="s">
        <v>588</v>
      </c>
      <c r="L132" s="138"/>
      <c r="M132" s="138" t="s">
        <v>222</v>
      </c>
    </row>
    <row r="133" spans="1:13" s="108" customFormat="1" ht="131.25" customHeight="1" outlineLevel="1" x14ac:dyDescent="0.25">
      <c r="A133" s="102">
        <f t="shared" si="3"/>
        <v>123</v>
      </c>
      <c r="B133" s="137" t="s">
        <v>589</v>
      </c>
      <c r="C133" s="104" t="s">
        <v>81</v>
      </c>
      <c r="D133" s="122" t="s">
        <v>50</v>
      </c>
      <c r="E133" s="138" t="s">
        <v>590</v>
      </c>
      <c r="F133" s="113" t="s">
        <v>2</v>
      </c>
      <c r="G133" s="164" t="s">
        <v>1570</v>
      </c>
      <c r="H133" s="138" t="s">
        <v>1571</v>
      </c>
      <c r="I133" s="138" t="s">
        <v>1572</v>
      </c>
      <c r="J133" s="145" t="s">
        <v>1573</v>
      </c>
      <c r="K133" s="138" t="s">
        <v>591</v>
      </c>
      <c r="L133" s="138"/>
      <c r="M133" s="138" t="s">
        <v>222</v>
      </c>
    </row>
    <row r="134" spans="1:13" s="108" customFormat="1" ht="114.75" outlineLevel="1" x14ac:dyDescent="0.25">
      <c r="A134" s="102">
        <f t="shared" si="3"/>
        <v>124</v>
      </c>
      <c r="B134" s="137" t="s">
        <v>592</v>
      </c>
      <c r="C134" s="104" t="s">
        <v>81</v>
      </c>
      <c r="D134" s="122" t="s">
        <v>50</v>
      </c>
      <c r="E134" s="138" t="s">
        <v>593</v>
      </c>
      <c r="F134" s="113" t="s">
        <v>2</v>
      </c>
      <c r="G134" s="164" t="s">
        <v>1574</v>
      </c>
      <c r="H134" s="138" t="s">
        <v>1575</v>
      </c>
      <c r="I134" s="138" t="s">
        <v>1576</v>
      </c>
      <c r="J134" s="145" t="s">
        <v>1573</v>
      </c>
      <c r="K134" s="138" t="s">
        <v>591</v>
      </c>
      <c r="L134" s="138"/>
      <c r="M134" s="138" t="s">
        <v>222</v>
      </c>
    </row>
    <row r="135" spans="1:13" s="108" customFormat="1" ht="51.75" customHeight="1" outlineLevel="1" x14ac:dyDescent="0.25">
      <c r="A135" s="102">
        <v>125</v>
      </c>
      <c r="B135" s="137" t="s">
        <v>596</v>
      </c>
      <c r="C135" s="104" t="s">
        <v>81</v>
      </c>
      <c r="D135" s="122" t="s">
        <v>50</v>
      </c>
      <c r="E135" s="138" t="s">
        <v>597</v>
      </c>
      <c r="F135" s="113" t="s">
        <v>245</v>
      </c>
      <c r="G135" s="164" t="s">
        <v>598</v>
      </c>
      <c r="H135" s="138" t="s">
        <v>599</v>
      </c>
      <c r="I135" s="138" t="s">
        <v>600</v>
      </c>
      <c r="J135" s="145" t="s">
        <v>1581</v>
      </c>
      <c r="K135" s="138" t="s">
        <v>601</v>
      </c>
      <c r="L135" s="138"/>
      <c r="M135" s="138" t="s">
        <v>222</v>
      </c>
    </row>
    <row r="136" spans="1:13" s="108" customFormat="1" ht="117" customHeight="1" outlineLevel="1" x14ac:dyDescent="0.25">
      <c r="A136" s="102">
        <v>126</v>
      </c>
      <c r="B136" s="137" t="s">
        <v>594</v>
      </c>
      <c r="C136" s="104" t="s">
        <v>81</v>
      </c>
      <c r="D136" s="122" t="s">
        <v>50</v>
      </c>
      <c r="E136" s="138" t="s">
        <v>595</v>
      </c>
      <c r="F136" s="113" t="s">
        <v>2</v>
      </c>
      <c r="G136" s="164" t="s">
        <v>1577</v>
      </c>
      <c r="H136" s="138" t="s">
        <v>1578</v>
      </c>
      <c r="I136" s="138" t="s">
        <v>1579</v>
      </c>
      <c r="J136" s="145" t="s">
        <v>1580</v>
      </c>
      <c r="K136" s="138" t="s">
        <v>591</v>
      </c>
      <c r="L136" s="138"/>
      <c r="M136" s="138" t="s">
        <v>222</v>
      </c>
    </row>
    <row r="137" spans="1:13" s="108" customFormat="1" ht="76.5" customHeight="1" outlineLevel="1" x14ac:dyDescent="0.25">
      <c r="A137" s="234">
        <f>A135+1</f>
        <v>126</v>
      </c>
      <c r="B137" s="137" t="s">
        <v>602</v>
      </c>
      <c r="C137" s="104" t="s">
        <v>81</v>
      </c>
      <c r="D137" s="122" t="s">
        <v>50</v>
      </c>
      <c r="E137" s="138" t="s">
        <v>603</v>
      </c>
      <c r="F137" s="113" t="s">
        <v>245</v>
      </c>
      <c r="G137" s="164" t="s">
        <v>604</v>
      </c>
      <c r="H137" s="138" t="s">
        <v>1582</v>
      </c>
      <c r="I137" s="138" t="s">
        <v>605</v>
      </c>
      <c r="J137" s="145" t="s">
        <v>1583</v>
      </c>
      <c r="K137" s="138" t="s">
        <v>606</v>
      </c>
      <c r="L137" s="138"/>
      <c r="M137" s="138" t="s">
        <v>222</v>
      </c>
    </row>
    <row r="138" spans="1:13" s="108" customFormat="1" ht="102" customHeight="1" outlineLevel="1" x14ac:dyDescent="0.25">
      <c r="A138" s="102">
        <f t="shared" si="3"/>
        <v>127</v>
      </c>
      <c r="B138" s="137" t="s">
        <v>607</v>
      </c>
      <c r="C138" s="104" t="s">
        <v>81</v>
      </c>
      <c r="D138" s="122" t="s">
        <v>51</v>
      </c>
      <c r="E138" s="138" t="s">
        <v>1584</v>
      </c>
      <c r="F138" s="113" t="s">
        <v>245</v>
      </c>
      <c r="G138" s="164" t="s">
        <v>1585</v>
      </c>
      <c r="H138" s="138" t="s">
        <v>1586</v>
      </c>
      <c r="I138" s="138" t="s">
        <v>1587</v>
      </c>
      <c r="J138" s="145" t="s">
        <v>1588</v>
      </c>
      <c r="K138" s="138" t="s">
        <v>608</v>
      </c>
      <c r="L138" s="138"/>
      <c r="M138" s="138" t="s">
        <v>222</v>
      </c>
    </row>
    <row r="139" spans="1:13" s="108" customFormat="1" ht="89.25" customHeight="1" outlineLevel="1" x14ac:dyDescent="0.25">
      <c r="A139" s="102">
        <f t="shared" si="3"/>
        <v>128</v>
      </c>
      <c r="B139" s="137" t="s">
        <v>609</v>
      </c>
      <c r="C139" s="104" t="s">
        <v>81</v>
      </c>
      <c r="D139" s="122" t="s">
        <v>51</v>
      </c>
      <c r="E139" s="138" t="s">
        <v>610</v>
      </c>
      <c r="F139" s="113" t="s">
        <v>2</v>
      </c>
      <c r="G139" s="164"/>
      <c r="H139" s="138" t="s">
        <v>1589</v>
      </c>
      <c r="I139" s="138" t="s">
        <v>611</v>
      </c>
      <c r="J139" s="145" t="s">
        <v>1590</v>
      </c>
      <c r="K139" s="138" t="s">
        <v>612</v>
      </c>
      <c r="L139" s="138"/>
      <c r="M139" s="138" t="s">
        <v>222</v>
      </c>
    </row>
    <row r="140" spans="1:13" s="108" customFormat="1" ht="136.5" customHeight="1" outlineLevel="1" x14ac:dyDescent="0.25">
      <c r="A140" s="102">
        <f t="shared" si="3"/>
        <v>129</v>
      </c>
      <c r="B140" s="137" t="s">
        <v>618</v>
      </c>
      <c r="C140" s="104" t="s">
        <v>81</v>
      </c>
      <c r="D140" s="122" t="s">
        <v>51</v>
      </c>
      <c r="E140" s="138" t="s">
        <v>619</v>
      </c>
      <c r="F140" s="113" t="s">
        <v>2</v>
      </c>
      <c r="G140" s="140"/>
      <c r="H140" s="138" t="s">
        <v>620</v>
      </c>
      <c r="I140" s="138" t="s">
        <v>621</v>
      </c>
      <c r="J140" s="145"/>
      <c r="K140" s="138" t="s">
        <v>617</v>
      </c>
      <c r="L140" s="138"/>
      <c r="M140" s="138" t="s">
        <v>222</v>
      </c>
    </row>
    <row r="141" spans="1:13" s="108" customFormat="1" ht="114.75" customHeight="1" outlineLevel="1" x14ac:dyDescent="0.25">
      <c r="A141" s="149">
        <f>A140+1</f>
        <v>130</v>
      </c>
      <c r="B141" s="150" t="s">
        <v>613</v>
      </c>
      <c r="C141" s="116" t="s">
        <v>81</v>
      </c>
      <c r="D141" s="151" t="s">
        <v>51</v>
      </c>
      <c r="E141" s="148" t="s">
        <v>614</v>
      </c>
      <c r="F141" s="152" t="s">
        <v>2</v>
      </c>
      <c r="G141" s="153"/>
      <c r="H141" s="148" t="s">
        <v>615</v>
      </c>
      <c r="I141" s="148" t="s">
        <v>616</v>
      </c>
      <c r="J141" s="166"/>
      <c r="K141" s="148" t="s">
        <v>617</v>
      </c>
      <c r="L141" s="148"/>
      <c r="M141" s="148" t="s">
        <v>222</v>
      </c>
    </row>
    <row r="142" spans="1:13" s="108" customFormat="1" ht="130.5" customHeight="1" outlineLevel="1" x14ac:dyDescent="0.25">
      <c r="A142" s="149">
        <f t="shared" ref="A142:A149" si="4">A141+1</f>
        <v>131</v>
      </c>
      <c r="B142" s="113" t="s">
        <v>2219</v>
      </c>
      <c r="C142" s="122" t="s">
        <v>81</v>
      </c>
      <c r="D142" s="122" t="s">
        <v>51</v>
      </c>
      <c r="E142" s="138" t="s">
        <v>1591</v>
      </c>
      <c r="F142" s="113" t="s">
        <v>245</v>
      </c>
      <c r="G142" s="139" t="s">
        <v>1592</v>
      </c>
      <c r="H142" s="138" t="s">
        <v>1593</v>
      </c>
      <c r="I142" s="138" t="s">
        <v>1594</v>
      </c>
      <c r="J142" s="138" t="s">
        <v>1595</v>
      </c>
      <c r="K142" s="138" t="s">
        <v>608</v>
      </c>
      <c r="L142" s="138"/>
      <c r="M142" s="138" t="s">
        <v>222</v>
      </c>
    </row>
    <row r="143" spans="1:13" s="174" customFormat="1" ht="107.25" customHeight="1" outlineLevel="1" x14ac:dyDescent="0.25">
      <c r="A143" s="149">
        <f t="shared" si="4"/>
        <v>132</v>
      </c>
      <c r="B143" s="167" t="s">
        <v>622</v>
      </c>
      <c r="C143" s="127" t="s">
        <v>81</v>
      </c>
      <c r="D143" s="168" t="s">
        <v>1596</v>
      </c>
      <c r="E143" s="169" t="s">
        <v>1597</v>
      </c>
      <c r="F143" s="170" t="s">
        <v>249</v>
      </c>
      <c r="G143" s="171" t="s">
        <v>1598</v>
      </c>
      <c r="H143" s="155" t="s">
        <v>1599</v>
      </c>
      <c r="I143" s="138" t="s">
        <v>1600</v>
      </c>
      <c r="J143" s="172" t="s">
        <v>1601</v>
      </c>
      <c r="K143" s="173" t="s">
        <v>623</v>
      </c>
      <c r="L143" s="173" t="s">
        <v>624</v>
      </c>
      <c r="M143" s="173" t="s">
        <v>222</v>
      </c>
    </row>
    <row r="144" spans="1:13" s="174" customFormat="1" ht="126" customHeight="1" outlineLevel="1" x14ac:dyDescent="0.25">
      <c r="A144" s="149">
        <f t="shared" si="4"/>
        <v>133</v>
      </c>
      <c r="B144" s="175" t="s">
        <v>625</v>
      </c>
      <c r="C144" s="104" t="s">
        <v>81</v>
      </c>
      <c r="D144" s="169" t="s">
        <v>1596</v>
      </c>
      <c r="E144" s="176" t="s">
        <v>1602</v>
      </c>
      <c r="F144" s="177" t="s">
        <v>249</v>
      </c>
      <c r="G144" s="178" t="s">
        <v>1603</v>
      </c>
      <c r="H144" s="138" t="s">
        <v>1604</v>
      </c>
      <c r="I144" s="179" t="s">
        <v>1605</v>
      </c>
      <c r="J144" s="180" t="s">
        <v>1606</v>
      </c>
      <c r="K144" s="181" t="s">
        <v>623</v>
      </c>
      <c r="L144" s="181"/>
      <c r="M144" s="181" t="s">
        <v>222</v>
      </c>
    </row>
    <row r="145" spans="1:13" s="174" customFormat="1" ht="106.5" customHeight="1" outlineLevel="1" x14ac:dyDescent="0.25">
      <c r="A145" s="149">
        <f t="shared" si="4"/>
        <v>134</v>
      </c>
      <c r="B145" s="175" t="s">
        <v>626</v>
      </c>
      <c r="C145" s="104" t="s">
        <v>81</v>
      </c>
      <c r="D145" s="169" t="s">
        <v>1596</v>
      </c>
      <c r="E145" s="182" t="s">
        <v>627</v>
      </c>
      <c r="F145" s="177" t="s">
        <v>628</v>
      </c>
      <c r="G145" s="178"/>
      <c r="H145" s="138" t="s">
        <v>629</v>
      </c>
      <c r="I145" s="183" t="s">
        <v>630</v>
      </c>
      <c r="J145" s="180" t="s">
        <v>1607</v>
      </c>
      <c r="K145" s="181" t="s">
        <v>631</v>
      </c>
      <c r="L145" s="181"/>
      <c r="M145" s="181" t="s">
        <v>222</v>
      </c>
    </row>
    <row r="146" spans="1:13" s="174" customFormat="1" ht="89.25" customHeight="1" outlineLevel="1" x14ac:dyDescent="0.25">
      <c r="A146" s="149">
        <f>A145+1</f>
        <v>135</v>
      </c>
      <c r="B146" s="175" t="s">
        <v>632</v>
      </c>
      <c r="C146" s="104" t="s">
        <v>81</v>
      </c>
      <c r="D146" s="182" t="s">
        <v>633</v>
      </c>
      <c r="E146" s="182" t="s">
        <v>634</v>
      </c>
      <c r="F146" s="177" t="s">
        <v>249</v>
      </c>
      <c r="G146" s="178" t="s">
        <v>635</v>
      </c>
      <c r="H146" s="138" t="s">
        <v>1608</v>
      </c>
      <c r="I146" s="183" t="s">
        <v>636</v>
      </c>
      <c r="J146" s="180" t="s">
        <v>1609</v>
      </c>
      <c r="K146" s="184" t="s">
        <v>623</v>
      </c>
      <c r="L146" s="184"/>
      <c r="M146" s="184" t="s">
        <v>222</v>
      </c>
    </row>
    <row r="147" spans="1:13" s="174" customFormat="1" ht="60" customHeight="1" outlineLevel="1" x14ac:dyDescent="0.25">
      <c r="A147" s="149">
        <f t="shared" si="4"/>
        <v>136</v>
      </c>
      <c r="B147" s="175" t="s">
        <v>1610</v>
      </c>
      <c r="C147" s="104" t="s">
        <v>81</v>
      </c>
      <c r="D147" s="182" t="s">
        <v>1611</v>
      </c>
      <c r="E147" s="182" t="s">
        <v>1612</v>
      </c>
      <c r="F147" s="177" t="s">
        <v>440</v>
      </c>
      <c r="G147" s="178" t="s">
        <v>1613</v>
      </c>
      <c r="H147" s="138" t="s">
        <v>1614</v>
      </c>
      <c r="I147" s="183" t="s">
        <v>1615</v>
      </c>
      <c r="J147" s="185"/>
      <c r="K147" s="183"/>
      <c r="L147" s="183"/>
      <c r="M147" s="184" t="s">
        <v>222</v>
      </c>
    </row>
    <row r="148" spans="1:13" s="174" customFormat="1" ht="61.5" customHeight="1" outlineLevel="1" x14ac:dyDescent="0.25">
      <c r="A148" s="149">
        <f t="shared" si="4"/>
        <v>137</v>
      </c>
      <c r="B148" s="175" t="s">
        <v>1616</v>
      </c>
      <c r="C148" s="104" t="s">
        <v>81</v>
      </c>
      <c r="D148" s="182" t="s">
        <v>1611</v>
      </c>
      <c r="E148" s="182" t="s">
        <v>1617</v>
      </c>
      <c r="F148" s="177" t="s">
        <v>440</v>
      </c>
      <c r="G148" s="178" t="s">
        <v>1613</v>
      </c>
      <c r="H148" s="138" t="s">
        <v>1618</v>
      </c>
      <c r="I148" s="183" t="s">
        <v>1615</v>
      </c>
      <c r="J148" s="185"/>
      <c r="K148" s="183"/>
      <c r="L148" s="183"/>
      <c r="M148" s="184" t="s">
        <v>222</v>
      </c>
    </row>
    <row r="149" spans="1:13" s="174" customFormat="1" ht="96" customHeight="1" outlineLevel="1" x14ac:dyDescent="0.25">
      <c r="A149" s="149">
        <f t="shared" si="4"/>
        <v>138</v>
      </c>
      <c r="B149" s="175" t="s">
        <v>1619</v>
      </c>
      <c r="C149" s="104" t="s">
        <v>81</v>
      </c>
      <c r="D149" s="182" t="s">
        <v>1611</v>
      </c>
      <c r="E149" s="182" t="s">
        <v>1620</v>
      </c>
      <c r="F149" s="177" t="s">
        <v>440</v>
      </c>
      <c r="G149" s="178" t="s">
        <v>1613</v>
      </c>
      <c r="H149" s="138" t="s">
        <v>1618</v>
      </c>
      <c r="I149" s="183" t="s">
        <v>1615</v>
      </c>
      <c r="J149" s="185"/>
      <c r="K149" s="183"/>
      <c r="L149" s="183"/>
      <c r="M149" s="184" t="s">
        <v>222</v>
      </c>
    </row>
    <row r="150" spans="1:13" s="108" customFormat="1" ht="12.75" customHeight="1" x14ac:dyDescent="0.25">
      <c r="A150" s="217" t="s">
        <v>82</v>
      </c>
      <c r="B150" s="218"/>
      <c r="C150" s="218"/>
      <c r="D150" s="218"/>
      <c r="E150" s="218"/>
      <c r="F150" s="218"/>
      <c r="G150" s="218"/>
      <c r="H150" s="218"/>
      <c r="I150" s="218"/>
      <c r="J150" s="218"/>
      <c r="K150" s="218"/>
      <c r="L150" s="218"/>
      <c r="M150" s="219"/>
    </row>
    <row r="151" spans="1:13" s="174" customFormat="1" ht="229.5" customHeight="1" outlineLevel="1" x14ac:dyDescent="0.25">
      <c r="A151" s="102">
        <f>A149+1</f>
        <v>139</v>
      </c>
      <c r="B151" s="175" t="s">
        <v>637</v>
      </c>
      <c r="C151" s="104" t="s">
        <v>82</v>
      </c>
      <c r="D151" s="182" t="s">
        <v>19</v>
      </c>
      <c r="E151" s="182" t="s">
        <v>638</v>
      </c>
      <c r="F151" s="177" t="s">
        <v>245</v>
      </c>
      <c r="G151" s="178" t="s">
        <v>639</v>
      </c>
      <c r="H151" s="138" t="s">
        <v>1621</v>
      </c>
      <c r="I151" s="183" t="s">
        <v>640</v>
      </c>
      <c r="J151" s="180" t="s">
        <v>1622</v>
      </c>
      <c r="K151" s="181" t="s">
        <v>641</v>
      </c>
      <c r="L151" s="181"/>
      <c r="M151" s="181" t="s">
        <v>222</v>
      </c>
    </row>
    <row r="152" spans="1:13" s="174" customFormat="1" ht="114" customHeight="1" outlineLevel="1" x14ac:dyDescent="0.25">
      <c r="A152" s="102">
        <f>A151+1</f>
        <v>140</v>
      </c>
      <c r="B152" s="175" t="s">
        <v>642</v>
      </c>
      <c r="C152" s="104" t="s">
        <v>82</v>
      </c>
      <c r="D152" s="182" t="s">
        <v>19</v>
      </c>
      <c r="E152" s="182" t="s">
        <v>643</v>
      </c>
      <c r="F152" s="177" t="s">
        <v>245</v>
      </c>
      <c r="G152" s="186" t="s">
        <v>1623</v>
      </c>
      <c r="H152" s="138" t="s">
        <v>1621</v>
      </c>
      <c r="I152" s="183" t="s">
        <v>644</v>
      </c>
      <c r="J152" s="180" t="s">
        <v>1622</v>
      </c>
      <c r="K152" s="181" t="s">
        <v>645</v>
      </c>
      <c r="L152" s="181"/>
      <c r="M152" s="181" t="s">
        <v>222</v>
      </c>
    </row>
    <row r="153" spans="1:13" s="174" customFormat="1" ht="190.5" customHeight="1" outlineLevel="1" x14ac:dyDescent="0.25">
      <c r="A153" s="102">
        <f t="shared" ref="A153:A164" si="5">A152+1</f>
        <v>141</v>
      </c>
      <c r="B153" s="175" t="s">
        <v>646</v>
      </c>
      <c r="C153" s="104" t="s">
        <v>82</v>
      </c>
      <c r="D153" s="182" t="s">
        <v>19</v>
      </c>
      <c r="E153" s="182" t="s">
        <v>647</v>
      </c>
      <c r="F153" s="177" t="s">
        <v>245</v>
      </c>
      <c r="G153" s="186"/>
      <c r="H153" s="138" t="s">
        <v>1624</v>
      </c>
      <c r="I153" s="183" t="s">
        <v>1625</v>
      </c>
      <c r="J153" s="180" t="s">
        <v>1626</v>
      </c>
      <c r="K153" s="181" t="s">
        <v>648</v>
      </c>
      <c r="L153" s="181"/>
      <c r="M153" s="181" t="s">
        <v>222</v>
      </c>
    </row>
    <row r="154" spans="1:13" s="174" customFormat="1" ht="97.5" customHeight="1" outlineLevel="1" x14ac:dyDescent="0.25">
      <c r="A154" s="102">
        <f t="shared" si="5"/>
        <v>142</v>
      </c>
      <c r="B154" s="175" t="s">
        <v>1627</v>
      </c>
      <c r="C154" s="104" t="s">
        <v>82</v>
      </c>
      <c r="D154" s="182" t="s">
        <v>19</v>
      </c>
      <c r="E154" s="182" t="s">
        <v>1628</v>
      </c>
      <c r="F154" s="177" t="s">
        <v>245</v>
      </c>
      <c r="G154" s="186" t="s">
        <v>1629</v>
      </c>
      <c r="H154" s="138" t="s">
        <v>1630</v>
      </c>
      <c r="I154" s="183" t="s">
        <v>1631</v>
      </c>
      <c r="J154" s="180" t="s">
        <v>1622</v>
      </c>
      <c r="K154" s="181"/>
      <c r="L154" s="181"/>
      <c r="M154" s="181" t="s">
        <v>222</v>
      </c>
    </row>
    <row r="155" spans="1:13" s="174" customFormat="1" ht="114" customHeight="1" outlineLevel="1" x14ac:dyDescent="0.25">
      <c r="A155" s="102">
        <f t="shared" si="5"/>
        <v>143</v>
      </c>
      <c r="B155" s="175" t="s">
        <v>649</v>
      </c>
      <c r="C155" s="104" t="s">
        <v>82</v>
      </c>
      <c r="D155" s="182" t="s">
        <v>20</v>
      </c>
      <c r="E155" s="182" t="s">
        <v>650</v>
      </c>
      <c r="F155" s="177" t="s">
        <v>2</v>
      </c>
      <c r="G155" s="178" t="s">
        <v>651</v>
      </c>
      <c r="H155" s="138" t="s">
        <v>1632</v>
      </c>
      <c r="I155" s="183" t="s">
        <v>652</v>
      </c>
      <c r="J155" s="180" t="s">
        <v>1633</v>
      </c>
      <c r="K155" s="181" t="s">
        <v>653</v>
      </c>
      <c r="L155" s="181"/>
      <c r="M155" s="181" t="s">
        <v>222</v>
      </c>
    </row>
    <row r="156" spans="1:13" s="174" customFormat="1" ht="117" customHeight="1" outlineLevel="1" x14ac:dyDescent="0.25">
      <c r="A156" s="102">
        <f t="shared" si="5"/>
        <v>144</v>
      </c>
      <c r="B156" s="175" t="s">
        <v>654</v>
      </c>
      <c r="C156" s="104" t="s">
        <v>82</v>
      </c>
      <c r="D156" s="182" t="s">
        <v>20</v>
      </c>
      <c r="E156" s="182" t="s">
        <v>655</v>
      </c>
      <c r="F156" s="177" t="s">
        <v>2</v>
      </c>
      <c r="G156" s="178" t="s">
        <v>656</v>
      </c>
      <c r="H156" s="138" t="s">
        <v>1632</v>
      </c>
      <c r="I156" s="183" t="s">
        <v>1634</v>
      </c>
      <c r="J156" s="180" t="s">
        <v>1635</v>
      </c>
      <c r="K156" s="181" t="s">
        <v>657</v>
      </c>
      <c r="L156" s="181"/>
      <c r="M156" s="181" t="s">
        <v>222</v>
      </c>
    </row>
    <row r="157" spans="1:13" s="174" customFormat="1" ht="102" customHeight="1" outlineLevel="1" x14ac:dyDescent="0.25">
      <c r="A157" s="102">
        <f t="shared" si="5"/>
        <v>145</v>
      </c>
      <c r="B157" s="175" t="s">
        <v>658</v>
      </c>
      <c r="C157" s="104" t="s">
        <v>82</v>
      </c>
      <c r="D157" s="182" t="s">
        <v>20</v>
      </c>
      <c r="E157" s="182" t="s">
        <v>659</v>
      </c>
      <c r="F157" s="177" t="s">
        <v>2</v>
      </c>
      <c r="G157" s="178" t="s">
        <v>660</v>
      </c>
      <c r="H157" s="138" t="s">
        <v>1636</v>
      </c>
      <c r="I157" s="183" t="s">
        <v>661</v>
      </c>
      <c r="J157" s="180" t="s">
        <v>1637</v>
      </c>
      <c r="K157" s="181" t="s">
        <v>653</v>
      </c>
      <c r="L157" s="181"/>
      <c r="M157" s="181" t="s">
        <v>222</v>
      </c>
    </row>
    <row r="158" spans="1:13" s="174" customFormat="1" ht="114.75" customHeight="1" outlineLevel="1" x14ac:dyDescent="0.25">
      <c r="A158" s="102">
        <f t="shared" si="5"/>
        <v>146</v>
      </c>
      <c r="B158" s="175" t="s">
        <v>662</v>
      </c>
      <c r="C158" s="104" t="s">
        <v>82</v>
      </c>
      <c r="D158" s="182" t="s">
        <v>20</v>
      </c>
      <c r="E158" s="182" t="s">
        <v>663</v>
      </c>
      <c r="F158" s="177" t="s">
        <v>2</v>
      </c>
      <c r="G158" s="178" t="s">
        <v>664</v>
      </c>
      <c r="H158" s="138" t="s">
        <v>1638</v>
      </c>
      <c r="I158" s="183" t="s">
        <v>665</v>
      </c>
      <c r="J158" s="180" t="s">
        <v>1635</v>
      </c>
      <c r="K158" s="181" t="s">
        <v>666</v>
      </c>
      <c r="L158" s="181"/>
      <c r="M158" s="181" t="s">
        <v>222</v>
      </c>
    </row>
    <row r="159" spans="1:13" s="174" customFormat="1" ht="140.25" customHeight="1" outlineLevel="1" x14ac:dyDescent="0.25">
      <c r="A159" s="102">
        <f t="shared" si="5"/>
        <v>147</v>
      </c>
      <c r="B159" s="175" t="s">
        <v>667</v>
      </c>
      <c r="C159" s="104" t="s">
        <v>82</v>
      </c>
      <c r="D159" s="182" t="s">
        <v>21</v>
      </c>
      <c r="E159" s="182" t="s">
        <v>1639</v>
      </c>
      <c r="F159" s="177" t="s">
        <v>245</v>
      </c>
      <c r="G159" s="178"/>
      <c r="H159" s="138" t="s">
        <v>1640</v>
      </c>
      <c r="I159" s="183" t="s">
        <v>668</v>
      </c>
      <c r="J159" s="180" t="s">
        <v>1622</v>
      </c>
      <c r="K159" s="181" t="s">
        <v>669</v>
      </c>
      <c r="L159" s="181"/>
      <c r="M159" s="181" t="s">
        <v>222</v>
      </c>
    </row>
    <row r="160" spans="1:13" s="174" customFormat="1" ht="140.25" customHeight="1" outlineLevel="1" x14ac:dyDescent="0.25">
      <c r="A160" s="102">
        <f t="shared" si="5"/>
        <v>148</v>
      </c>
      <c r="B160" s="175" t="s">
        <v>670</v>
      </c>
      <c r="C160" s="104" t="s">
        <v>82</v>
      </c>
      <c r="D160" s="182" t="s">
        <v>21</v>
      </c>
      <c r="E160" s="182" t="s">
        <v>671</v>
      </c>
      <c r="F160" s="177" t="s">
        <v>245</v>
      </c>
      <c r="G160" s="178" t="s">
        <v>672</v>
      </c>
      <c r="H160" s="138" t="s">
        <v>1640</v>
      </c>
      <c r="I160" s="183" t="s">
        <v>668</v>
      </c>
      <c r="J160" s="180" t="s">
        <v>1622</v>
      </c>
      <c r="K160" s="181" t="s">
        <v>669</v>
      </c>
      <c r="L160" s="181"/>
      <c r="M160" s="181" t="s">
        <v>222</v>
      </c>
    </row>
    <row r="161" spans="1:13" s="174" customFormat="1" ht="140.25" customHeight="1" outlineLevel="1" x14ac:dyDescent="0.25">
      <c r="A161" s="102">
        <f t="shared" si="5"/>
        <v>149</v>
      </c>
      <c r="B161" s="175" t="s">
        <v>673</v>
      </c>
      <c r="C161" s="104" t="s">
        <v>82</v>
      </c>
      <c r="D161" s="182" t="s">
        <v>21</v>
      </c>
      <c r="E161" s="182" t="s">
        <v>674</v>
      </c>
      <c r="F161" s="177" t="s">
        <v>245</v>
      </c>
      <c r="G161" s="178" t="s">
        <v>1641</v>
      </c>
      <c r="H161" s="138" t="s">
        <v>1642</v>
      </c>
      <c r="I161" s="183" t="s">
        <v>675</v>
      </c>
      <c r="J161" s="180" t="s">
        <v>1643</v>
      </c>
      <c r="K161" s="181" t="s">
        <v>669</v>
      </c>
      <c r="L161" s="181"/>
      <c r="M161" s="181" t="s">
        <v>222</v>
      </c>
    </row>
    <row r="162" spans="1:13" s="174" customFormat="1" ht="140.25" customHeight="1" outlineLevel="1" x14ac:dyDescent="0.25">
      <c r="A162" s="102">
        <f t="shared" si="5"/>
        <v>150</v>
      </c>
      <c r="B162" s="175" t="s">
        <v>676</v>
      </c>
      <c r="C162" s="104" t="s">
        <v>82</v>
      </c>
      <c r="D162" s="182" t="s">
        <v>21</v>
      </c>
      <c r="E162" s="182" t="s">
        <v>1644</v>
      </c>
      <c r="F162" s="177" t="s">
        <v>245</v>
      </c>
      <c r="G162" s="178" t="s">
        <v>677</v>
      </c>
      <c r="H162" s="138" t="s">
        <v>1645</v>
      </c>
      <c r="I162" s="183" t="s">
        <v>678</v>
      </c>
      <c r="J162" s="180" t="s">
        <v>1646</v>
      </c>
      <c r="K162" s="181"/>
      <c r="L162" s="181"/>
      <c r="M162" s="181" t="s">
        <v>222</v>
      </c>
    </row>
    <row r="163" spans="1:13" s="174" customFormat="1" ht="140.25" customHeight="1" outlineLevel="1" x14ac:dyDescent="0.25">
      <c r="A163" s="102">
        <f>A162+1</f>
        <v>151</v>
      </c>
      <c r="B163" s="175" t="s">
        <v>679</v>
      </c>
      <c r="C163" s="104" t="s">
        <v>82</v>
      </c>
      <c r="D163" s="182" t="s">
        <v>21</v>
      </c>
      <c r="E163" s="182" t="s">
        <v>680</v>
      </c>
      <c r="F163" s="177" t="s">
        <v>245</v>
      </c>
      <c r="G163" s="178" t="s">
        <v>681</v>
      </c>
      <c r="H163" s="138" t="s">
        <v>1647</v>
      </c>
      <c r="I163" s="183" t="s">
        <v>682</v>
      </c>
      <c r="J163" s="180" t="s">
        <v>1622</v>
      </c>
      <c r="K163" s="181" t="s">
        <v>669</v>
      </c>
      <c r="L163" s="181"/>
      <c r="M163" s="181" t="s">
        <v>222</v>
      </c>
    </row>
    <row r="164" spans="1:13" s="174" customFormat="1" ht="140.25" customHeight="1" outlineLevel="1" x14ac:dyDescent="0.25">
      <c r="A164" s="102">
        <f t="shared" si="5"/>
        <v>152</v>
      </c>
      <c r="B164" s="113" t="s">
        <v>683</v>
      </c>
      <c r="C164" s="104" t="s">
        <v>82</v>
      </c>
      <c r="D164" s="187" t="s">
        <v>1648</v>
      </c>
      <c r="E164" s="187" t="s">
        <v>1649</v>
      </c>
      <c r="F164" s="113" t="s">
        <v>245</v>
      </c>
      <c r="G164" s="140" t="s">
        <v>684</v>
      </c>
      <c r="H164" s="138" t="s">
        <v>1650</v>
      </c>
      <c r="I164" s="183" t="s">
        <v>685</v>
      </c>
      <c r="J164" s="188" t="s">
        <v>1651</v>
      </c>
      <c r="K164" s="183" t="s">
        <v>669</v>
      </c>
      <c r="L164" s="189"/>
      <c r="M164" s="189" t="s">
        <v>222</v>
      </c>
    </row>
    <row r="165" spans="1:13" s="174" customFormat="1" ht="159" customHeight="1" outlineLevel="1" x14ac:dyDescent="0.25">
      <c r="A165" s="102">
        <f>A164+1</f>
        <v>153</v>
      </c>
      <c r="B165" s="244" t="s">
        <v>2215</v>
      </c>
      <c r="C165" s="104" t="s">
        <v>82</v>
      </c>
      <c r="D165" s="182" t="s">
        <v>21</v>
      </c>
      <c r="E165" s="245" t="s">
        <v>2218</v>
      </c>
      <c r="F165" s="113" t="s">
        <v>249</v>
      </c>
      <c r="G165" s="140" t="s">
        <v>1652</v>
      </c>
      <c r="H165" s="242" t="s">
        <v>2216</v>
      </c>
      <c r="I165" s="243" t="s">
        <v>2217</v>
      </c>
      <c r="J165" s="188" t="s">
        <v>1653</v>
      </c>
      <c r="K165" s="188" t="s">
        <v>1654</v>
      </c>
      <c r="L165" s="189"/>
      <c r="M165" s="189" t="s">
        <v>222</v>
      </c>
    </row>
    <row r="166" spans="1:13" s="108" customFormat="1" ht="12.75" customHeight="1" x14ac:dyDescent="0.25">
      <c r="A166" s="217" t="s">
        <v>83</v>
      </c>
      <c r="B166" s="218"/>
      <c r="C166" s="218"/>
      <c r="D166" s="218"/>
      <c r="E166" s="218"/>
      <c r="F166" s="218"/>
      <c r="G166" s="218"/>
      <c r="H166" s="218"/>
      <c r="I166" s="218"/>
      <c r="J166" s="218"/>
      <c r="K166" s="218"/>
      <c r="L166" s="218"/>
      <c r="M166" s="219"/>
    </row>
    <row r="167" spans="1:13" s="174" customFormat="1" ht="128.25" customHeight="1" outlineLevel="1" x14ac:dyDescent="0.25">
      <c r="A167" s="102">
        <f>A165+1</f>
        <v>154</v>
      </c>
      <c r="B167" s="175" t="s">
        <v>686</v>
      </c>
      <c r="C167" s="104" t="s">
        <v>83</v>
      </c>
      <c r="D167" s="182" t="s">
        <v>52</v>
      </c>
      <c r="E167" s="182" t="s">
        <v>687</v>
      </c>
      <c r="F167" s="177" t="s">
        <v>2</v>
      </c>
      <c r="G167" s="178" t="s">
        <v>1655</v>
      </c>
      <c r="H167" s="138" t="s">
        <v>1656</v>
      </c>
      <c r="I167" s="183" t="s">
        <v>1657</v>
      </c>
      <c r="J167" s="180" t="s">
        <v>1658</v>
      </c>
      <c r="K167" s="181" t="s">
        <v>1659</v>
      </c>
      <c r="L167" s="181"/>
      <c r="M167" s="181" t="s">
        <v>222</v>
      </c>
    </row>
    <row r="168" spans="1:13" s="174" customFormat="1" ht="130.5" customHeight="1" outlineLevel="1" x14ac:dyDescent="0.25">
      <c r="A168" s="102">
        <f>A167+1</f>
        <v>155</v>
      </c>
      <c r="B168" s="175" t="s">
        <v>688</v>
      </c>
      <c r="C168" s="104" t="s">
        <v>83</v>
      </c>
      <c r="D168" s="182" t="s">
        <v>52</v>
      </c>
      <c r="E168" s="182" t="s">
        <v>689</v>
      </c>
      <c r="F168" s="177" t="s">
        <v>2</v>
      </c>
      <c r="G168" s="178" t="s">
        <v>1660</v>
      </c>
      <c r="H168" s="138" t="s">
        <v>1661</v>
      </c>
      <c r="I168" s="183" t="s">
        <v>690</v>
      </c>
      <c r="J168" s="180" t="s">
        <v>1662</v>
      </c>
      <c r="K168" s="181" t="s">
        <v>1659</v>
      </c>
      <c r="L168" s="181"/>
      <c r="M168" s="181" t="s">
        <v>222</v>
      </c>
    </row>
    <row r="169" spans="1:13" s="174" customFormat="1" ht="128.25" customHeight="1" outlineLevel="1" x14ac:dyDescent="0.25">
      <c r="A169" s="102">
        <f t="shared" ref="A169:A181" si="6">A168+1</f>
        <v>156</v>
      </c>
      <c r="B169" s="175" t="s">
        <v>691</v>
      </c>
      <c r="C169" s="104" t="s">
        <v>83</v>
      </c>
      <c r="D169" s="182" t="s">
        <v>52</v>
      </c>
      <c r="E169" s="182" t="s">
        <v>692</v>
      </c>
      <c r="F169" s="177" t="s">
        <v>2</v>
      </c>
      <c r="G169" s="178" t="s">
        <v>1663</v>
      </c>
      <c r="H169" s="138" t="s">
        <v>1664</v>
      </c>
      <c r="I169" s="183" t="s">
        <v>1665</v>
      </c>
      <c r="J169" s="180" t="s">
        <v>1666</v>
      </c>
      <c r="K169" s="181" t="s">
        <v>1659</v>
      </c>
      <c r="L169" s="181"/>
      <c r="M169" s="181" t="s">
        <v>222</v>
      </c>
    </row>
    <row r="170" spans="1:13" s="174" customFormat="1" ht="138.75" customHeight="1" outlineLevel="1" x14ac:dyDescent="0.25">
      <c r="A170" s="102">
        <f t="shared" si="6"/>
        <v>157</v>
      </c>
      <c r="B170" s="175" t="s">
        <v>693</v>
      </c>
      <c r="C170" s="104" t="s">
        <v>83</v>
      </c>
      <c r="D170" s="182" t="s">
        <v>52</v>
      </c>
      <c r="E170" s="182" t="s">
        <v>694</v>
      </c>
      <c r="F170" s="177" t="s">
        <v>2</v>
      </c>
      <c r="G170" s="178" t="s">
        <v>1667</v>
      </c>
      <c r="H170" s="138" t="s">
        <v>1668</v>
      </c>
      <c r="I170" s="183" t="s">
        <v>1669</v>
      </c>
      <c r="J170" s="180" t="s">
        <v>1666</v>
      </c>
      <c r="K170" s="181" t="s">
        <v>1659</v>
      </c>
      <c r="L170" s="181"/>
      <c r="M170" s="181" t="s">
        <v>222</v>
      </c>
    </row>
    <row r="171" spans="1:13" s="174" customFormat="1" ht="124.5" customHeight="1" outlineLevel="1" x14ac:dyDescent="0.25">
      <c r="A171" s="102">
        <f t="shared" si="6"/>
        <v>158</v>
      </c>
      <c r="B171" s="175" t="s">
        <v>695</v>
      </c>
      <c r="C171" s="104" t="s">
        <v>83</v>
      </c>
      <c r="D171" s="182" t="s">
        <v>52</v>
      </c>
      <c r="E171" s="182" t="s">
        <v>696</v>
      </c>
      <c r="F171" s="177" t="s">
        <v>2</v>
      </c>
      <c r="G171" s="178" t="s">
        <v>1670</v>
      </c>
      <c r="H171" s="138" t="s">
        <v>1671</v>
      </c>
      <c r="I171" s="183" t="s">
        <v>697</v>
      </c>
      <c r="J171" s="180" t="s">
        <v>1672</v>
      </c>
      <c r="K171" s="181" t="s">
        <v>1659</v>
      </c>
      <c r="L171" s="181"/>
      <c r="M171" s="181" t="s">
        <v>222</v>
      </c>
    </row>
    <row r="172" spans="1:13" s="174" customFormat="1" ht="149.25" customHeight="1" outlineLevel="1" x14ac:dyDescent="0.25">
      <c r="A172" s="102">
        <f t="shared" si="6"/>
        <v>159</v>
      </c>
      <c r="B172" s="175" t="s">
        <v>698</v>
      </c>
      <c r="C172" s="104" t="s">
        <v>83</v>
      </c>
      <c r="D172" s="182" t="s">
        <v>52</v>
      </c>
      <c r="E172" s="182" t="s">
        <v>699</v>
      </c>
      <c r="F172" s="177" t="s">
        <v>2</v>
      </c>
      <c r="G172" s="178" t="s">
        <v>1673</v>
      </c>
      <c r="H172" s="138" t="s">
        <v>1674</v>
      </c>
      <c r="I172" s="183" t="s">
        <v>700</v>
      </c>
      <c r="J172" s="181" t="s">
        <v>1675</v>
      </c>
      <c r="K172" s="181" t="s">
        <v>1659</v>
      </c>
      <c r="L172" s="181"/>
      <c r="M172" s="181" t="s">
        <v>222</v>
      </c>
    </row>
    <row r="173" spans="1:13" s="174" customFormat="1" ht="113.25" customHeight="1" outlineLevel="1" x14ac:dyDescent="0.25">
      <c r="A173" s="102">
        <f t="shared" si="6"/>
        <v>160</v>
      </c>
      <c r="B173" s="175" t="s">
        <v>701</v>
      </c>
      <c r="C173" s="104" t="s">
        <v>83</v>
      </c>
      <c r="D173" s="182" t="s">
        <v>52</v>
      </c>
      <c r="E173" s="182" t="s">
        <v>702</v>
      </c>
      <c r="F173" s="177" t="s">
        <v>2</v>
      </c>
      <c r="G173" s="178" t="s">
        <v>1676</v>
      </c>
      <c r="H173" s="138" t="s">
        <v>1677</v>
      </c>
      <c r="I173" s="183" t="s">
        <v>703</v>
      </c>
      <c r="J173" s="180" t="s">
        <v>1678</v>
      </c>
      <c r="K173" s="181" t="s">
        <v>1659</v>
      </c>
      <c r="L173" s="181"/>
      <c r="M173" s="181" t="s">
        <v>222</v>
      </c>
    </row>
    <row r="174" spans="1:13" s="174" customFormat="1" ht="89.25" customHeight="1" outlineLevel="1" x14ac:dyDescent="0.25">
      <c r="A174" s="102">
        <f t="shared" si="6"/>
        <v>161</v>
      </c>
      <c r="B174" s="175" t="s">
        <v>704</v>
      </c>
      <c r="C174" s="104" t="s">
        <v>83</v>
      </c>
      <c r="D174" s="182" t="s">
        <v>53</v>
      </c>
      <c r="E174" s="182" t="s">
        <v>705</v>
      </c>
      <c r="F174" s="177" t="s">
        <v>2</v>
      </c>
      <c r="G174" s="190" t="s">
        <v>1679</v>
      </c>
      <c r="H174" s="138" t="s">
        <v>706</v>
      </c>
      <c r="I174" s="183" t="s">
        <v>707</v>
      </c>
      <c r="J174" s="180" t="s">
        <v>1680</v>
      </c>
      <c r="K174" s="181" t="s">
        <v>617</v>
      </c>
      <c r="L174" s="181"/>
      <c r="M174" s="181" t="s">
        <v>222</v>
      </c>
    </row>
    <row r="175" spans="1:13" s="174" customFormat="1" ht="89.25" customHeight="1" outlineLevel="1" x14ac:dyDescent="0.25">
      <c r="A175" s="102">
        <f t="shared" si="6"/>
        <v>162</v>
      </c>
      <c r="B175" s="175" t="s">
        <v>708</v>
      </c>
      <c r="C175" s="104" t="s">
        <v>83</v>
      </c>
      <c r="D175" s="182" t="s">
        <v>53</v>
      </c>
      <c r="E175" s="182" t="s">
        <v>709</v>
      </c>
      <c r="F175" s="177" t="s">
        <v>2</v>
      </c>
      <c r="G175" s="178" t="s">
        <v>710</v>
      </c>
      <c r="H175" s="138" t="s">
        <v>1681</v>
      </c>
      <c r="I175" s="183" t="s">
        <v>711</v>
      </c>
      <c r="J175" s="180" t="s">
        <v>1682</v>
      </c>
      <c r="K175" s="181" t="s">
        <v>617</v>
      </c>
      <c r="L175" s="181"/>
      <c r="M175" s="181" t="s">
        <v>222</v>
      </c>
    </row>
    <row r="176" spans="1:13" s="174" customFormat="1" ht="191.25" customHeight="1" outlineLevel="1" x14ac:dyDescent="0.25">
      <c r="A176" s="102">
        <f t="shared" si="6"/>
        <v>163</v>
      </c>
      <c r="B176" s="175" t="s">
        <v>712</v>
      </c>
      <c r="C176" s="104" t="s">
        <v>83</v>
      </c>
      <c r="D176" s="182" t="s">
        <v>53</v>
      </c>
      <c r="E176" s="182" t="s">
        <v>713</v>
      </c>
      <c r="F176" s="177" t="s">
        <v>2</v>
      </c>
      <c r="G176" s="178" t="s">
        <v>714</v>
      </c>
      <c r="H176" s="138" t="s">
        <v>1683</v>
      </c>
      <c r="I176" s="183" t="s">
        <v>1684</v>
      </c>
      <c r="J176" s="180" t="s">
        <v>1685</v>
      </c>
      <c r="K176" s="181" t="s">
        <v>715</v>
      </c>
      <c r="L176" s="181"/>
      <c r="M176" s="181" t="s">
        <v>222</v>
      </c>
    </row>
    <row r="177" spans="1:13" s="174" customFormat="1" ht="102" customHeight="1" outlineLevel="1" x14ac:dyDescent="0.25">
      <c r="A177" s="102">
        <f t="shared" si="6"/>
        <v>164</v>
      </c>
      <c r="B177" s="175" t="s">
        <v>716</v>
      </c>
      <c r="C177" s="104" t="s">
        <v>83</v>
      </c>
      <c r="D177" s="182" t="s">
        <v>1686</v>
      </c>
      <c r="E177" s="182" t="s">
        <v>717</v>
      </c>
      <c r="F177" s="177" t="s">
        <v>2</v>
      </c>
      <c r="G177" s="178" t="s">
        <v>718</v>
      </c>
      <c r="H177" s="138" t="s">
        <v>719</v>
      </c>
      <c r="I177" s="183" t="s">
        <v>720</v>
      </c>
      <c r="J177" s="180" t="s">
        <v>1687</v>
      </c>
      <c r="K177" s="181" t="s">
        <v>721</v>
      </c>
      <c r="L177" s="181"/>
      <c r="M177" s="181" t="s">
        <v>222</v>
      </c>
    </row>
    <row r="178" spans="1:13" s="174" customFormat="1" ht="175.5" customHeight="1" outlineLevel="1" x14ac:dyDescent="0.25">
      <c r="A178" s="102">
        <f t="shared" si="6"/>
        <v>165</v>
      </c>
      <c r="B178" s="175" t="s">
        <v>722</v>
      </c>
      <c r="C178" s="104" t="s">
        <v>83</v>
      </c>
      <c r="D178" s="182" t="s">
        <v>1686</v>
      </c>
      <c r="E178" s="182" t="s">
        <v>723</v>
      </c>
      <c r="F178" s="177" t="s">
        <v>2</v>
      </c>
      <c r="G178" s="178" t="s">
        <v>724</v>
      </c>
      <c r="H178" s="138" t="s">
        <v>1688</v>
      </c>
      <c r="I178" s="183" t="s">
        <v>725</v>
      </c>
      <c r="J178" s="180" t="s">
        <v>1689</v>
      </c>
      <c r="K178" s="181" t="s">
        <v>726</v>
      </c>
      <c r="L178" s="181"/>
      <c r="M178" s="181" t="s">
        <v>222</v>
      </c>
    </row>
    <row r="179" spans="1:13" s="174" customFormat="1" ht="174.75" customHeight="1" outlineLevel="1" x14ac:dyDescent="0.25">
      <c r="A179" s="102">
        <f t="shared" si="6"/>
        <v>166</v>
      </c>
      <c r="B179" s="175" t="s">
        <v>727</v>
      </c>
      <c r="C179" s="104" t="s">
        <v>83</v>
      </c>
      <c r="D179" s="182" t="s">
        <v>1686</v>
      </c>
      <c r="E179" s="182" t="s">
        <v>728</v>
      </c>
      <c r="F179" s="177" t="s">
        <v>2</v>
      </c>
      <c r="G179" s="178" t="s">
        <v>729</v>
      </c>
      <c r="H179" s="138" t="s">
        <v>1690</v>
      </c>
      <c r="I179" s="183" t="s">
        <v>1691</v>
      </c>
      <c r="J179" s="180" t="s">
        <v>1689</v>
      </c>
      <c r="K179" s="181" t="s">
        <v>726</v>
      </c>
      <c r="L179" s="181"/>
      <c r="M179" s="181" t="s">
        <v>222</v>
      </c>
    </row>
    <row r="180" spans="1:13" s="174" customFormat="1" ht="81" customHeight="1" outlineLevel="1" x14ac:dyDescent="0.25">
      <c r="A180" s="102">
        <f t="shared" si="6"/>
        <v>167</v>
      </c>
      <c r="B180" s="175" t="s">
        <v>730</v>
      </c>
      <c r="C180" s="104" t="s">
        <v>83</v>
      </c>
      <c r="D180" s="182" t="s">
        <v>1686</v>
      </c>
      <c r="E180" s="182" t="s">
        <v>731</v>
      </c>
      <c r="F180" s="177" t="s">
        <v>2</v>
      </c>
      <c r="G180" s="178" t="s">
        <v>732</v>
      </c>
      <c r="H180" s="138" t="s">
        <v>733</v>
      </c>
      <c r="I180" s="183" t="s">
        <v>734</v>
      </c>
      <c r="J180" s="180" t="s">
        <v>1692</v>
      </c>
      <c r="K180" s="181" t="s">
        <v>726</v>
      </c>
      <c r="L180" s="181"/>
      <c r="M180" s="181" t="s">
        <v>222</v>
      </c>
    </row>
    <row r="181" spans="1:13" s="174" customFormat="1" ht="63.75" customHeight="1" outlineLevel="1" x14ac:dyDescent="0.25">
      <c r="A181" s="102">
        <f t="shared" si="6"/>
        <v>168</v>
      </c>
      <c r="B181" s="175" t="s">
        <v>735</v>
      </c>
      <c r="C181" s="104" t="s">
        <v>83</v>
      </c>
      <c r="D181" s="182" t="s">
        <v>56</v>
      </c>
      <c r="E181" s="182" t="s">
        <v>736</v>
      </c>
      <c r="F181" s="177" t="s">
        <v>2</v>
      </c>
      <c r="G181" s="178" t="s">
        <v>737</v>
      </c>
      <c r="H181" s="138" t="s">
        <v>1693</v>
      </c>
      <c r="I181" s="183" t="s">
        <v>738</v>
      </c>
      <c r="J181" s="180" t="s">
        <v>1689</v>
      </c>
      <c r="K181" s="181" t="s">
        <v>726</v>
      </c>
      <c r="L181" s="181"/>
      <c r="M181" s="181" t="s">
        <v>222</v>
      </c>
    </row>
    <row r="182" spans="1:13" s="101" customFormat="1" ht="12.75" customHeight="1" x14ac:dyDescent="0.25">
      <c r="A182" s="217" t="s">
        <v>84</v>
      </c>
      <c r="B182" s="218"/>
      <c r="C182" s="218"/>
      <c r="D182" s="218"/>
      <c r="E182" s="218"/>
      <c r="F182" s="218"/>
      <c r="G182" s="218"/>
      <c r="H182" s="218"/>
      <c r="I182" s="218"/>
      <c r="J182" s="218"/>
      <c r="K182" s="218"/>
      <c r="L182" s="218"/>
      <c r="M182" s="219"/>
    </row>
    <row r="183" spans="1:13" s="174" customFormat="1" ht="216.75" outlineLevel="1" x14ac:dyDescent="0.25">
      <c r="A183" s="102">
        <f>A181+1</f>
        <v>169</v>
      </c>
      <c r="B183" s="175" t="s">
        <v>739</v>
      </c>
      <c r="C183" s="104" t="s">
        <v>84</v>
      </c>
      <c r="D183" s="182" t="s">
        <v>57</v>
      </c>
      <c r="E183" s="182" t="s">
        <v>1694</v>
      </c>
      <c r="F183" s="177" t="s">
        <v>245</v>
      </c>
      <c r="G183" s="178" t="s">
        <v>740</v>
      </c>
      <c r="H183" s="138" t="s">
        <v>1695</v>
      </c>
      <c r="I183" s="183" t="s">
        <v>741</v>
      </c>
      <c r="J183" s="180" t="s">
        <v>1696</v>
      </c>
      <c r="K183" s="181" t="s">
        <v>742</v>
      </c>
      <c r="L183" s="181"/>
      <c r="M183" s="181" t="s">
        <v>312</v>
      </c>
    </row>
    <row r="184" spans="1:13" s="174" customFormat="1" ht="216.75" outlineLevel="1" x14ac:dyDescent="0.25">
      <c r="A184" s="102">
        <f>A183+1</f>
        <v>170</v>
      </c>
      <c r="B184" s="175" t="s">
        <v>743</v>
      </c>
      <c r="C184" s="104" t="s">
        <v>84</v>
      </c>
      <c r="D184" s="182" t="s">
        <v>57</v>
      </c>
      <c r="E184" s="182" t="s">
        <v>1697</v>
      </c>
      <c r="F184" s="177" t="s">
        <v>245</v>
      </c>
      <c r="G184" s="178" t="s">
        <v>744</v>
      </c>
      <c r="H184" s="138" t="s">
        <v>1698</v>
      </c>
      <c r="I184" s="183" t="s">
        <v>745</v>
      </c>
      <c r="J184" s="180" t="s">
        <v>1699</v>
      </c>
      <c r="K184" s="181" t="s">
        <v>742</v>
      </c>
      <c r="L184" s="181"/>
      <c r="M184" s="181" t="s">
        <v>312</v>
      </c>
    </row>
    <row r="185" spans="1:13" s="174" customFormat="1" ht="216.75" outlineLevel="1" x14ac:dyDescent="0.25">
      <c r="A185" s="102">
        <f t="shared" ref="A185:A243" si="7">A184+1</f>
        <v>171</v>
      </c>
      <c r="B185" s="175" t="s">
        <v>746</v>
      </c>
      <c r="C185" s="104" t="s">
        <v>84</v>
      </c>
      <c r="D185" s="182" t="s">
        <v>57</v>
      </c>
      <c r="E185" s="182" t="s">
        <v>1700</v>
      </c>
      <c r="F185" s="177" t="s">
        <v>245</v>
      </c>
      <c r="G185" s="191" t="s">
        <v>740</v>
      </c>
      <c r="H185" s="192" t="s">
        <v>1698</v>
      </c>
      <c r="I185" s="173" t="s">
        <v>1701</v>
      </c>
      <c r="J185" s="181" t="s">
        <v>1702</v>
      </c>
      <c r="K185" s="181" t="s">
        <v>742</v>
      </c>
      <c r="L185" s="181"/>
      <c r="M185" s="181" t="s">
        <v>312</v>
      </c>
    </row>
    <row r="186" spans="1:13" s="174" customFormat="1" ht="216.75" outlineLevel="1" x14ac:dyDescent="0.25">
      <c r="A186" s="102">
        <f t="shared" si="7"/>
        <v>172</v>
      </c>
      <c r="B186" s="175" t="s">
        <v>747</v>
      </c>
      <c r="C186" s="104" t="s">
        <v>84</v>
      </c>
      <c r="D186" s="182" t="s">
        <v>57</v>
      </c>
      <c r="E186" s="182" t="s">
        <v>1703</v>
      </c>
      <c r="F186" s="177" t="s">
        <v>245</v>
      </c>
      <c r="G186" s="191" t="s">
        <v>740</v>
      </c>
      <c r="H186" s="193" t="s">
        <v>1698</v>
      </c>
      <c r="I186" s="181" t="s">
        <v>745</v>
      </c>
      <c r="J186" s="181" t="s">
        <v>1704</v>
      </c>
      <c r="K186" s="181" t="s">
        <v>742</v>
      </c>
      <c r="L186" s="181"/>
      <c r="M186" s="181" t="s">
        <v>312</v>
      </c>
    </row>
    <row r="187" spans="1:13" s="174" customFormat="1" ht="216.75" outlineLevel="1" x14ac:dyDescent="0.25">
      <c r="A187" s="102">
        <f t="shared" si="7"/>
        <v>173</v>
      </c>
      <c r="B187" s="175" t="s">
        <v>748</v>
      </c>
      <c r="C187" s="104" t="s">
        <v>84</v>
      </c>
      <c r="D187" s="182" t="s">
        <v>57</v>
      </c>
      <c r="E187" s="182" t="s">
        <v>1705</v>
      </c>
      <c r="F187" s="177" t="s">
        <v>245</v>
      </c>
      <c r="G187" s="191" t="s">
        <v>740</v>
      </c>
      <c r="H187" s="193" t="s">
        <v>1698</v>
      </c>
      <c r="I187" s="181" t="s">
        <v>745</v>
      </c>
      <c r="J187" s="181" t="s">
        <v>1706</v>
      </c>
      <c r="K187" s="181" t="s">
        <v>742</v>
      </c>
      <c r="L187" s="181"/>
      <c r="M187" s="181" t="s">
        <v>312</v>
      </c>
    </row>
    <row r="188" spans="1:13" s="174" customFormat="1" ht="216.75" outlineLevel="1" x14ac:dyDescent="0.25">
      <c r="A188" s="102">
        <f t="shared" si="7"/>
        <v>174</v>
      </c>
      <c r="B188" s="175" t="s">
        <v>749</v>
      </c>
      <c r="C188" s="104" t="s">
        <v>84</v>
      </c>
      <c r="D188" s="182" t="s">
        <v>57</v>
      </c>
      <c r="E188" s="182" t="s">
        <v>1707</v>
      </c>
      <c r="F188" s="177" t="s">
        <v>245</v>
      </c>
      <c r="G188" s="191" t="s">
        <v>750</v>
      </c>
      <c r="H188" s="193" t="s">
        <v>1708</v>
      </c>
      <c r="I188" s="181" t="s">
        <v>751</v>
      </c>
      <c r="J188" s="181" t="s">
        <v>1709</v>
      </c>
      <c r="K188" s="181" t="s">
        <v>742</v>
      </c>
      <c r="L188" s="181"/>
      <c r="M188" s="181" t="s">
        <v>312</v>
      </c>
    </row>
    <row r="189" spans="1:13" s="174" customFormat="1" ht="216.75" outlineLevel="1" x14ac:dyDescent="0.25">
      <c r="A189" s="102">
        <f t="shared" si="7"/>
        <v>175</v>
      </c>
      <c r="B189" s="175" t="s">
        <v>752</v>
      </c>
      <c r="C189" s="104" t="s">
        <v>84</v>
      </c>
      <c r="D189" s="182" t="s">
        <v>57</v>
      </c>
      <c r="E189" s="182" t="s">
        <v>1710</v>
      </c>
      <c r="F189" s="177" t="s">
        <v>245</v>
      </c>
      <c r="G189" s="191" t="s">
        <v>750</v>
      </c>
      <c r="H189" s="193" t="s">
        <v>1708</v>
      </c>
      <c r="I189" s="181" t="s">
        <v>751</v>
      </c>
      <c r="J189" s="181" t="s">
        <v>1711</v>
      </c>
      <c r="K189" s="181" t="s">
        <v>742</v>
      </c>
      <c r="L189" s="181"/>
      <c r="M189" s="181" t="s">
        <v>312</v>
      </c>
    </row>
    <row r="190" spans="1:13" s="174" customFormat="1" ht="216.75" outlineLevel="1" x14ac:dyDescent="0.25">
      <c r="A190" s="102">
        <f t="shared" si="7"/>
        <v>176</v>
      </c>
      <c r="B190" s="175" t="s">
        <v>753</v>
      </c>
      <c r="C190" s="104" t="s">
        <v>84</v>
      </c>
      <c r="D190" s="182" t="s">
        <v>57</v>
      </c>
      <c r="E190" s="182" t="s">
        <v>1712</v>
      </c>
      <c r="F190" s="177" t="s">
        <v>245</v>
      </c>
      <c r="G190" s="191" t="s">
        <v>750</v>
      </c>
      <c r="H190" s="193" t="s">
        <v>1698</v>
      </c>
      <c r="I190" s="181" t="s">
        <v>751</v>
      </c>
      <c r="J190" s="181" t="s">
        <v>1702</v>
      </c>
      <c r="K190" s="181" t="s">
        <v>742</v>
      </c>
      <c r="L190" s="181"/>
      <c r="M190" s="181" t="s">
        <v>312</v>
      </c>
    </row>
    <row r="191" spans="1:13" s="174" customFormat="1" ht="216.75" outlineLevel="1" x14ac:dyDescent="0.25">
      <c r="A191" s="102">
        <f t="shared" si="7"/>
        <v>177</v>
      </c>
      <c r="B191" s="175" t="s">
        <v>754</v>
      </c>
      <c r="C191" s="104" t="s">
        <v>84</v>
      </c>
      <c r="D191" s="182" t="s">
        <v>57</v>
      </c>
      <c r="E191" s="182" t="s">
        <v>1713</v>
      </c>
      <c r="F191" s="177" t="s">
        <v>245</v>
      </c>
      <c r="G191" s="191" t="s">
        <v>750</v>
      </c>
      <c r="H191" s="193" t="s">
        <v>1698</v>
      </c>
      <c r="I191" s="181" t="s">
        <v>751</v>
      </c>
      <c r="J191" s="181" t="s">
        <v>1704</v>
      </c>
      <c r="K191" s="181" t="s">
        <v>742</v>
      </c>
      <c r="L191" s="181"/>
      <c r="M191" s="181" t="s">
        <v>312</v>
      </c>
    </row>
    <row r="192" spans="1:13" s="174" customFormat="1" ht="216.75" outlineLevel="1" x14ac:dyDescent="0.25">
      <c r="A192" s="102">
        <f t="shared" si="7"/>
        <v>178</v>
      </c>
      <c r="B192" s="175" t="s">
        <v>755</v>
      </c>
      <c r="C192" s="104" t="s">
        <v>84</v>
      </c>
      <c r="D192" s="182" t="s">
        <v>57</v>
      </c>
      <c r="E192" s="182" t="s">
        <v>1714</v>
      </c>
      <c r="F192" s="177" t="s">
        <v>245</v>
      </c>
      <c r="G192" s="191" t="s">
        <v>750</v>
      </c>
      <c r="H192" s="193" t="s">
        <v>1698</v>
      </c>
      <c r="I192" s="181" t="s">
        <v>751</v>
      </c>
      <c r="J192" s="181" t="s">
        <v>1715</v>
      </c>
      <c r="K192" s="181" t="s">
        <v>742</v>
      </c>
      <c r="L192" s="181"/>
      <c r="M192" s="181" t="s">
        <v>312</v>
      </c>
    </row>
    <row r="193" spans="1:13" s="174" customFormat="1" ht="216.75" outlineLevel="1" x14ac:dyDescent="0.25">
      <c r="A193" s="102">
        <f t="shared" si="7"/>
        <v>179</v>
      </c>
      <c r="B193" s="175" t="s">
        <v>756</v>
      </c>
      <c r="C193" s="104" t="s">
        <v>84</v>
      </c>
      <c r="D193" s="182" t="s">
        <v>57</v>
      </c>
      <c r="E193" s="182" t="s">
        <v>1716</v>
      </c>
      <c r="F193" s="177" t="s">
        <v>245</v>
      </c>
      <c r="G193" s="191" t="s">
        <v>750</v>
      </c>
      <c r="H193" s="193" t="s">
        <v>1698</v>
      </c>
      <c r="I193" s="181" t="s">
        <v>751</v>
      </c>
      <c r="J193" s="181" t="s">
        <v>1709</v>
      </c>
      <c r="K193" s="181" t="s">
        <v>742</v>
      </c>
      <c r="L193" s="181"/>
      <c r="M193" s="181" t="s">
        <v>312</v>
      </c>
    </row>
    <row r="194" spans="1:13" s="174" customFormat="1" ht="216.75" outlineLevel="1" x14ac:dyDescent="0.25">
      <c r="A194" s="102">
        <f t="shared" si="7"/>
        <v>180</v>
      </c>
      <c r="B194" s="175" t="s">
        <v>757</v>
      </c>
      <c r="C194" s="104" t="s">
        <v>84</v>
      </c>
      <c r="D194" s="182" t="s">
        <v>57</v>
      </c>
      <c r="E194" s="182" t="s">
        <v>1717</v>
      </c>
      <c r="F194" s="177" t="s">
        <v>245</v>
      </c>
      <c r="G194" s="191" t="s">
        <v>750</v>
      </c>
      <c r="H194" s="193" t="s">
        <v>1698</v>
      </c>
      <c r="I194" s="181" t="s">
        <v>751</v>
      </c>
      <c r="J194" s="181" t="s">
        <v>1711</v>
      </c>
      <c r="K194" s="181" t="s">
        <v>742</v>
      </c>
      <c r="L194" s="181"/>
      <c r="M194" s="181" t="s">
        <v>312</v>
      </c>
    </row>
    <row r="195" spans="1:13" s="174" customFormat="1" ht="216.75" outlineLevel="1" x14ac:dyDescent="0.25">
      <c r="A195" s="102">
        <f t="shared" si="7"/>
        <v>181</v>
      </c>
      <c r="B195" s="175" t="s">
        <v>758</v>
      </c>
      <c r="C195" s="104" t="s">
        <v>84</v>
      </c>
      <c r="D195" s="182" t="s">
        <v>57</v>
      </c>
      <c r="E195" s="182" t="s">
        <v>1718</v>
      </c>
      <c r="F195" s="177" t="s">
        <v>245</v>
      </c>
      <c r="G195" s="191" t="s">
        <v>750</v>
      </c>
      <c r="H195" s="193" t="s">
        <v>1698</v>
      </c>
      <c r="I195" s="181" t="s">
        <v>751</v>
      </c>
      <c r="J195" s="181" t="s">
        <v>1719</v>
      </c>
      <c r="K195" s="181" t="s">
        <v>742</v>
      </c>
      <c r="L195" s="181"/>
      <c r="M195" s="181" t="s">
        <v>312</v>
      </c>
    </row>
    <row r="196" spans="1:13" s="174" customFormat="1" ht="213" customHeight="1" outlineLevel="1" x14ac:dyDescent="0.25">
      <c r="A196" s="102">
        <f t="shared" si="7"/>
        <v>182</v>
      </c>
      <c r="B196" s="175" t="s">
        <v>759</v>
      </c>
      <c r="C196" s="104" t="s">
        <v>84</v>
      </c>
      <c r="D196" s="182" t="s">
        <v>57</v>
      </c>
      <c r="E196" s="182" t="s">
        <v>1720</v>
      </c>
      <c r="F196" s="177" t="s">
        <v>440</v>
      </c>
      <c r="G196" s="191" t="s">
        <v>750</v>
      </c>
      <c r="H196" s="193" t="s">
        <v>767</v>
      </c>
      <c r="I196" s="181" t="s">
        <v>761</v>
      </c>
      <c r="J196" s="181" t="s">
        <v>1721</v>
      </c>
      <c r="K196" s="181" t="s">
        <v>762</v>
      </c>
      <c r="L196" s="181"/>
      <c r="M196" s="181" t="s">
        <v>312</v>
      </c>
    </row>
    <row r="197" spans="1:13" s="174" customFormat="1" ht="204" outlineLevel="1" x14ac:dyDescent="0.25">
      <c r="A197" s="102">
        <f t="shared" si="7"/>
        <v>183</v>
      </c>
      <c r="B197" s="175" t="s">
        <v>763</v>
      </c>
      <c r="C197" s="104" t="s">
        <v>84</v>
      </c>
      <c r="D197" s="182" t="s">
        <v>57</v>
      </c>
      <c r="E197" s="182" t="s">
        <v>1722</v>
      </c>
      <c r="F197" s="177" t="s">
        <v>440</v>
      </c>
      <c r="G197" s="191" t="s">
        <v>750</v>
      </c>
      <c r="H197" s="193" t="s">
        <v>760</v>
      </c>
      <c r="I197" s="181" t="s">
        <v>761</v>
      </c>
      <c r="J197" s="181" t="s">
        <v>1723</v>
      </c>
      <c r="K197" s="181" t="s">
        <v>762</v>
      </c>
      <c r="L197" s="181"/>
      <c r="M197" s="181" t="s">
        <v>312</v>
      </c>
    </row>
    <row r="198" spans="1:13" s="174" customFormat="1" ht="204" outlineLevel="1" x14ac:dyDescent="0.25">
      <c r="A198" s="102">
        <f t="shared" si="7"/>
        <v>184</v>
      </c>
      <c r="B198" s="175" t="s">
        <v>764</v>
      </c>
      <c r="C198" s="104" t="s">
        <v>84</v>
      </c>
      <c r="D198" s="182" t="s">
        <v>57</v>
      </c>
      <c r="E198" s="182" t="s">
        <v>1724</v>
      </c>
      <c r="F198" s="177" t="s">
        <v>440</v>
      </c>
      <c r="G198" s="191" t="s">
        <v>750</v>
      </c>
      <c r="H198" s="193" t="s">
        <v>767</v>
      </c>
      <c r="I198" s="181" t="s">
        <v>761</v>
      </c>
      <c r="J198" s="181" t="s">
        <v>1725</v>
      </c>
      <c r="K198" s="181" t="s">
        <v>762</v>
      </c>
      <c r="L198" s="181"/>
      <c r="M198" s="181" t="s">
        <v>312</v>
      </c>
    </row>
    <row r="199" spans="1:13" s="174" customFormat="1" ht="204" outlineLevel="1" x14ac:dyDescent="0.25">
      <c r="A199" s="102">
        <f t="shared" si="7"/>
        <v>185</v>
      </c>
      <c r="B199" s="175" t="s">
        <v>765</v>
      </c>
      <c r="C199" s="104" t="s">
        <v>84</v>
      </c>
      <c r="D199" s="182" t="s">
        <v>57</v>
      </c>
      <c r="E199" s="182" t="s">
        <v>1726</v>
      </c>
      <c r="F199" s="177" t="s">
        <v>440</v>
      </c>
      <c r="G199" s="191" t="s">
        <v>750</v>
      </c>
      <c r="H199" s="193" t="s">
        <v>767</v>
      </c>
      <c r="I199" s="181" t="s">
        <v>761</v>
      </c>
      <c r="J199" s="181" t="s">
        <v>1727</v>
      </c>
      <c r="K199" s="181" t="s">
        <v>762</v>
      </c>
      <c r="L199" s="181"/>
      <c r="M199" s="181" t="s">
        <v>312</v>
      </c>
    </row>
    <row r="200" spans="1:13" s="174" customFormat="1" ht="204" outlineLevel="1" x14ac:dyDescent="0.25">
      <c r="A200" s="102">
        <f t="shared" si="7"/>
        <v>186</v>
      </c>
      <c r="B200" s="175" t="s">
        <v>766</v>
      </c>
      <c r="C200" s="104" t="s">
        <v>84</v>
      </c>
      <c r="D200" s="182" t="s">
        <v>57</v>
      </c>
      <c r="E200" s="182" t="s">
        <v>1728</v>
      </c>
      <c r="F200" s="177" t="s">
        <v>440</v>
      </c>
      <c r="G200" s="191" t="s">
        <v>750</v>
      </c>
      <c r="H200" s="193" t="s">
        <v>767</v>
      </c>
      <c r="I200" s="181" t="s">
        <v>761</v>
      </c>
      <c r="J200" s="181" t="s">
        <v>1729</v>
      </c>
      <c r="K200" s="181" t="s">
        <v>762</v>
      </c>
      <c r="L200" s="181"/>
      <c r="M200" s="181" t="s">
        <v>312</v>
      </c>
    </row>
    <row r="201" spans="1:13" s="174" customFormat="1" ht="178.5" outlineLevel="1" x14ac:dyDescent="0.25">
      <c r="A201" s="102">
        <f t="shared" si="7"/>
        <v>187</v>
      </c>
      <c r="B201" s="175" t="s">
        <v>768</v>
      </c>
      <c r="C201" s="104" t="s">
        <v>84</v>
      </c>
      <c r="D201" s="182" t="s">
        <v>57</v>
      </c>
      <c r="E201" s="182" t="s">
        <v>1730</v>
      </c>
      <c r="F201" s="177" t="s">
        <v>440</v>
      </c>
      <c r="G201" s="191" t="s">
        <v>750</v>
      </c>
      <c r="H201" s="193" t="s">
        <v>769</v>
      </c>
      <c r="I201" s="181" t="s">
        <v>770</v>
      </c>
      <c r="J201" s="181" t="s">
        <v>1721</v>
      </c>
      <c r="K201" s="181" t="s">
        <v>771</v>
      </c>
      <c r="L201" s="181"/>
      <c r="M201" s="181" t="s">
        <v>312</v>
      </c>
    </row>
    <row r="202" spans="1:13" s="174" customFormat="1" ht="178.5" outlineLevel="1" x14ac:dyDescent="0.25">
      <c r="A202" s="102">
        <f t="shared" si="7"/>
        <v>188</v>
      </c>
      <c r="B202" s="175" t="s">
        <v>772</v>
      </c>
      <c r="C202" s="104" t="s">
        <v>84</v>
      </c>
      <c r="D202" s="182" t="s">
        <v>57</v>
      </c>
      <c r="E202" s="182" t="s">
        <v>1731</v>
      </c>
      <c r="F202" s="177" t="s">
        <v>440</v>
      </c>
      <c r="G202" s="191" t="s">
        <v>750</v>
      </c>
      <c r="H202" s="193" t="s">
        <v>769</v>
      </c>
      <c r="I202" s="181" t="s">
        <v>770</v>
      </c>
      <c r="J202" s="181" t="s">
        <v>1723</v>
      </c>
      <c r="K202" s="181" t="s">
        <v>771</v>
      </c>
      <c r="L202" s="181"/>
      <c r="M202" s="181" t="s">
        <v>312</v>
      </c>
    </row>
    <row r="203" spans="1:13" s="174" customFormat="1" ht="178.5" outlineLevel="1" x14ac:dyDescent="0.25">
      <c r="A203" s="102">
        <f t="shared" si="7"/>
        <v>189</v>
      </c>
      <c r="B203" s="175" t="s">
        <v>773</v>
      </c>
      <c r="C203" s="104" t="s">
        <v>84</v>
      </c>
      <c r="D203" s="182" t="s">
        <v>57</v>
      </c>
      <c r="E203" s="182" t="s">
        <v>1732</v>
      </c>
      <c r="F203" s="177" t="s">
        <v>440</v>
      </c>
      <c r="G203" s="191" t="s">
        <v>750</v>
      </c>
      <c r="H203" s="193" t="s">
        <v>769</v>
      </c>
      <c r="I203" s="181" t="s">
        <v>770</v>
      </c>
      <c r="J203" s="181" t="s">
        <v>1733</v>
      </c>
      <c r="K203" s="181" t="s">
        <v>771</v>
      </c>
      <c r="L203" s="181"/>
      <c r="M203" s="181" t="s">
        <v>312</v>
      </c>
    </row>
    <row r="204" spans="1:13" s="174" customFormat="1" ht="178.5" outlineLevel="1" x14ac:dyDescent="0.25">
      <c r="A204" s="102">
        <f t="shared" si="7"/>
        <v>190</v>
      </c>
      <c r="B204" s="175" t="s">
        <v>774</v>
      </c>
      <c r="C204" s="104" t="s">
        <v>84</v>
      </c>
      <c r="D204" s="182" t="s">
        <v>57</v>
      </c>
      <c r="E204" s="182" t="s">
        <v>1734</v>
      </c>
      <c r="F204" s="177" t="s">
        <v>440</v>
      </c>
      <c r="G204" s="191" t="s">
        <v>750</v>
      </c>
      <c r="H204" s="193" t="s">
        <v>769</v>
      </c>
      <c r="I204" s="181" t="s">
        <v>770</v>
      </c>
      <c r="J204" s="181" t="s">
        <v>1727</v>
      </c>
      <c r="K204" s="181" t="s">
        <v>771</v>
      </c>
      <c r="L204" s="181"/>
      <c r="M204" s="181" t="s">
        <v>312</v>
      </c>
    </row>
    <row r="205" spans="1:13" s="174" customFormat="1" ht="178.5" outlineLevel="1" x14ac:dyDescent="0.25">
      <c r="A205" s="102">
        <f t="shared" si="7"/>
        <v>191</v>
      </c>
      <c r="B205" s="175" t="s">
        <v>775</v>
      </c>
      <c r="C205" s="104" t="s">
        <v>84</v>
      </c>
      <c r="D205" s="182" t="s">
        <v>57</v>
      </c>
      <c r="E205" s="182" t="s">
        <v>1735</v>
      </c>
      <c r="F205" s="177" t="s">
        <v>440</v>
      </c>
      <c r="G205" s="191" t="s">
        <v>750</v>
      </c>
      <c r="H205" s="193" t="s">
        <v>769</v>
      </c>
      <c r="I205" s="181" t="s">
        <v>770</v>
      </c>
      <c r="J205" s="181" t="s">
        <v>1729</v>
      </c>
      <c r="K205" s="181" t="s">
        <v>771</v>
      </c>
      <c r="L205" s="181"/>
      <c r="M205" s="181" t="s">
        <v>312</v>
      </c>
    </row>
    <row r="206" spans="1:13" s="174" customFormat="1" ht="216.75" customHeight="1" outlineLevel="1" x14ac:dyDescent="0.25">
      <c r="A206" s="102">
        <f t="shared" si="7"/>
        <v>192</v>
      </c>
      <c r="B206" s="175" t="s">
        <v>776</v>
      </c>
      <c r="C206" s="104" t="s">
        <v>84</v>
      </c>
      <c r="D206" s="182" t="s">
        <v>58</v>
      </c>
      <c r="E206" s="182" t="s">
        <v>1736</v>
      </c>
      <c r="F206" s="177" t="s">
        <v>245</v>
      </c>
      <c r="G206" s="191" t="s">
        <v>777</v>
      </c>
      <c r="H206" s="193" t="s">
        <v>784</v>
      </c>
      <c r="I206" s="181" t="s">
        <v>745</v>
      </c>
      <c r="J206" s="181" t="s">
        <v>1737</v>
      </c>
      <c r="K206" s="181" t="s">
        <v>742</v>
      </c>
      <c r="L206" s="181"/>
      <c r="M206" s="181" t="s">
        <v>312</v>
      </c>
    </row>
    <row r="207" spans="1:13" s="174" customFormat="1" ht="216.75" customHeight="1" outlineLevel="1" x14ac:dyDescent="0.25">
      <c r="A207" s="102">
        <f t="shared" si="7"/>
        <v>193</v>
      </c>
      <c r="B207" s="175" t="s">
        <v>778</v>
      </c>
      <c r="C207" s="104" t="s">
        <v>84</v>
      </c>
      <c r="D207" s="182" t="s">
        <v>58</v>
      </c>
      <c r="E207" s="182" t="s">
        <v>1738</v>
      </c>
      <c r="F207" s="177" t="s">
        <v>245</v>
      </c>
      <c r="G207" s="191" t="s">
        <v>777</v>
      </c>
      <c r="H207" s="193" t="s">
        <v>784</v>
      </c>
      <c r="I207" s="181" t="s">
        <v>745</v>
      </c>
      <c r="J207" s="181" t="s">
        <v>1711</v>
      </c>
      <c r="K207" s="181" t="s">
        <v>742</v>
      </c>
      <c r="L207" s="181"/>
      <c r="M207" s="181" t="s">
        <v>312</v>
      </c>
    </row>
    <row r="208" spans="1:13" s="174" customFormat="1" ht="216.75" customHeight="1" outlineLevel="1" x14ac:dyDescent="0.25">
      <c r="A208" s="102">
        <f t="shared" si="7"/>
        <v>194</v>
      </c>
      <c r="B208" s="175" t="s">
        <v>779</v>
      </c>
      <c r="C208" s="104" t="s">
        <v>84</v>
      </c>
      <c r="D208" s="182" t="s">
        <v>58</v>
      </c>
      <c r="E208" s="182" t="s">
        <v>1739</v>
      </c>
      <c r="F208" s="177" t="s">
        <v>245</v>
      </c>
      <c r="G208" s="191" t="s">
        <v>777</v>
      </c>
      <c r="H208" s="193" t="s">
        <v>784</v>
      </c>
      <c r="I208" s="181" t="s">
        <v>745</v>
      </c>
      <c r="J208" s="181" t="s">
        <v>1719</v>
      </c>
      <c r="K208" s="181" t="s">
        <v>742</v>
      </c>
      <c r="L208" s="181"/>
      <c r="M208" s="181" t="s">
        <v>312</v>
      </c>
    </row>
    <row r="209" spans="1:13" s="174" customFormat="1" ht="216.75" customHeight="1" outlineLevel="1" x14ac:dyDescent="0.25">
      <c r="A209" s="102">
        <f t="shared" si="7"/>
        <v>195</v>
      </c>
      <c r="B209" s="175" t="s">
        <v>780</v>
      </c>
      <c r="C209" s="104" t="s">
        <v>84</v>
      </c>
      <c r="D209" s="182" t="s">
        <v>58</v>
      </c>
      <c r="E209" s="182" t="s">
        <v>1740</v>
      </c>
      <c r="F209" s="177" t="s">
        <v>245</v>
      </c>
      <c r="G209" s="191" t="s">
        <v>777</v>
      </c>
      <c r="H209" s="193" t="s">
        <v>784</v>
      </c>
      <c r="I209" s="181" t="s">
        <v>745</v>
      </c>
      <c r="J209" s="181" t="s">
        <v>1704</v>
      </c>
      <c r="K209" s="181" t="s">
        <v>742</v>
      </c>
      <c r="L209" s="181"/>
      <c r="M209" s="181" t="s">
        <v>312</v>
      </c>
    </row>
    <row r="210" spans="1:13" s="174" customFormat="1" ht="216.75" customHeight="1" outlineLevel="1" x14ac:dyDescent="0.25">
      <c r="A210" s="102">
        <f t="shared" si="7"/>
        <v>196</v>
      </c>
      <c r="B210" s="175" t="s">
        <v>781</v>
      </c>
      <c r="C210" s="104" t="s">
        <v>84</v>
      </c>
      <c r="D210" s="182" t="s">
        <v>58</v>
      </c>
      <c r="E210" s="182" t="s">
        <v>1741</v>
      </c>
      <c r="F210" s="177" t="s">
        <v>245</v>
      </c>
      <c r="G210" s="191" t="s">
        <v>777</v>
      </c>
      <c r="H210" s="193" t="s">
        <v>784</v>
      </c>
      <c r="I210" s="181" t="s">
        <v>745</v>
      </c>
      <c r="J210" s="181" t="s">
        <v>1742</v>
      </c>
      <c r="K210" s="181" t="s">
        <v>742</v>
      </c>
      <c r="L210" s="181"/>
      <c r="M210" s="181" t="s">
        <v>312</v>
      </c>
    </row>
    <row r="211" spans="1:13" s="174" customFormat="1" ht="216.75" customHeight="1" outlineLevel="1" x14ac:dyDescent="0.25">
      <c r="A211" s="102">
        <f t="shared" si="7"/>
        <v>197</v>
      </c>
      <c r="B211" s="175" t="s">
        <v>782</v>
      </c>
      <c r="C211" s="104" t="s">
        <v>84</v>
      </c>
      <c r="D211" s="182" t="s">
        <v>58</v>
      </c>
      <c r="E211" s="182" t="s">
        <v>1743</v>
      </c>
      <c r="F211" s="177" t="s">
        <v>245</v>
      </c>
      <c r="G211" s="191" t="s">
        <v>783</v>
      </c>
      <c r="H211" s="193" t="s">
        <v>784</v>
      </c>
      <c r="I211" s="181" t="s">
        <v>751</v>
      </c>
      <c r="J211" s="181" t="s">
        <v>1709</v>
      </c>
      <c r="K211" s="181" t="s">
        <v>742</v>
      </c>
      <c r="L211" s="181"/>
      <c r="M211" s="181" t="s">
        <v>312</v>
      </c>
    </row>
    <row r="212" spans="1:13" s="174" customFormat="1" ht="216.75" customHeight="1" outlineLevel="1" x14ac:dyDescent="0.25">
      <c r="A212" s="102">
        <f t="shared" si="7"/>
        <v>198</v>
      </c>
      <c r="B212" s="175" t="s">
        <v>785</v>
      </c>
      <c r="C212" s="104" t="s">
        <v>84</v>
      </c>
      <c r="D212" s="182" t="s">
        <v>58</v>
      </c>
      <c r="E212" s="182" t="s">
        <v>1744</v>
      </c>
      <c r="F212" s="177" t="s">
        <v>245</v>
      </c>
      <c r="G212" s="191" t="s">
        <v>783</v>
      </c>
      <c r="H212" s="193" t="s">
        <v>784</v>
      </c>
      <c r="I212" s="181" t="s">
        <v>751</v>
      </c>
      <c r="J212" s="181" t="s">
        <v>1711</v>
      </c>
      <c r="K212" s="181" t="s">
        <v>742</v>
      </c>
      <c r="L212" s="181"/>
      <c r="M212" s="181" t="s">
        <v>312</v>
      </c>
    </row>
    <row r="213" spans="1:13" s="174" customFormat="1" ht="216.75" customHeight="1" outlineLevel="1" x14ac:dyDescent="0.25">
      <c r="A213" s="102">
        <f t="shared" si="7"/>
        <v>199</v>
      </c>
      <c r="B213" s="175" t="s">
        <v>786</v>
      </c>
      <c r="C213" s="104" t="s">
        <v>84</v>
      </c>
      <c r="D213" s="182" t="s">
        <v>58</v>
      </c>
      <c r="E213" s="182" t="s">
        <v>1745</v>
      </c>
      <c r="F213" s="177" t="s">
        <v>245</v>
      </c>
      <c r="G213" s="191" t="s">
        <v>783</v>
      </c>
      <c r="H213" s="193" t="s">
        <v>784</v>
      </c>
      <c r="I213" s="181" t="s">
        <v>751</v>
      </c>
      <c r="J213" s="181" t="s">
        <v>1702</v>
      </c>
      <c r="K213" s="181" t="s">
        <v>742</v>
      </c>
      <c r="L213" s="181"/>
      <c r="M213" s="181" t="s">
        <v>312</v>
      </c>
    </row>
    <row r="214" spans="1:13" s="174" customFormat="1" ht="216.75" customHeight="1" outlineLevel="1" x14ac:dyDescent="0.25">
      <c r="A214" s="102">
        <f t="shared" si="7"/>
        <v>200</v>
      </c>
      <c r="B214" s="175" t="s">
        <v>787</v>
      </c>
      <c r="C214" s="104" t="s">
        <v>84</v>
      </c>
      <c r="D214" s="182" t="s">
        <v>58</v>
      </c>
      <c r="E214" s="182" t="s">
        <v>1746</v>
      </c>
      <c r="F214" s="177" t="s">
        <v>245</v>
      </c>
      <c r="G214" s="191" t="s">
        <v>783</v>
      </c>
      <c r="H214" s="193" t="s">
        <v>784</v>
      </c>
      <c r="I214" s="181" t="s">
        <v>751</v>
      </c>
      <c r="J214" s="181" t="s">
        <v>1727</v>
      </c>
      <c r="K214" s="181" t="s">
        <v>742</v>
      </c>
      <c r="L214" s="181"/>
      <c r="M214" s="181" t="s">
        <v>312</v>
      </c>
    </row>
    <row r="215" spans="1:13" s="174" customFormat="1" ht="216.75" customHeight="1" outlineLevel="1" x14ac:dyDescent="0.25">
      <c r="A215" s="102">
        <f t="shared" si="7"/>
        <v>201</v>
      </c>
      <c r="B215" s="175" t="s">
        <v>788</v>
      </c>
      <c r="C215" s="104" t="s">
        <v>84</v>
      </c>
      <c r="D215" s="182" t="s">
        <v>58</v>
      </c>
      <c r="E215" s="182" t="s">
        <v>1747</v>
      </c>
      <c r="F215" s="177" t="s">
        <v>245</v>
      </c>
      <c r="G215" s="191" t="s">
        <v>783</v>
      </c>
      <c r="H215" s="193" t="s">
        <v>784</v>
      </c>
      <c r="I215" s="181" t="s">
        <v>751</v>
      </c>
      <c r="J215" s="181" t="s">
        <v>1742</v>
      </c>
      <c r="K215" s="181" t="s">
        <v>742</v>
      </c>
      <c r="L215" s="181"/>
      <c r="M215" s="181" t="s">
        <v>312</v>
      </c>
    </row>
    <row r="216" spans="1:13" s="174" customFormat="1" ht="216.75" customHeight="1" outlineLevel="1" x14ac:dyDescent="0.25">
      <c r="A216" s="102">
        <f t="shared" si="7"/>
        <v>202</v>
      </c>
      <c r="B216" s="175" t="s">
        <v>789</v>
      </c>
      <c r="C216" s="104" t="s">
        <v>84</v>
      </c>
      <c r="D216" s="182" t="s">
        <v>58</v>
      </c>
      <c r="E216" s="182" t="s">
        <v>1748</v>
      </c>
      <c r="F216" s="177" t="s">
        <v>245</v>
      </c>
      <c r="G216" s="191" t="s">
        <v>783</v>
      </c>
      <c r="H216" s="193" t="s">
        <v>784</v>
      </c>
      <c r="I216" s="181" t="s">
        <v>751</v>
      </c>
      <c r="J216" s="181" t="s">
        <v>1709</v>
      </c>
      <c r="K216" s="181" t="s">
        <v>742</v>
      </c>
      <c r="L216" s="181"/>
      <c r="M216" s="181" t="s">
        <v>312</v>
      </c>
    </row>
    <row r="217" spans="1:13" s="174" customFormat="1" ht="216.75" customHeight="1" outlineLevel="1" x14ac:dyDescent="0.25">
      <c r="A217" s="102">
        <f t="shared" si="7"/>
        <v>203</v>
      </c>
      <c r="B217" s="175" t="s">
        <v>790</v>
      </c>
      <c r="C217" s="104" t="s">
        <v>84</v>
      </c>
      <c r="D217" s="182" t="s">
        <v>58</v>
      </c>
      <c r="E217" s="182" t="s">
        <v>1749</v>
      </c>
      <c r="F217" s="177" t="s">
        <v>245</v>
      </c>
      <c r="G217" s="191" t="s">
        <v>783</v>
      </c>
      <c r="H217" s="193" t="s">
        <v>784</v>
      </c>
      <c r="I217" s="181" t="s">
        <v>751</v>
      </c>
      <c r="J217" s="181" t="s">
        <v>1711</v>
      </c>
      <c r="K217" s="181" t="s">
        <v>742</v>
      </c>
      <c r="L217" s="181"/>
      <c r="M217" s="181" t="s">
        <v>312</v>
      </c>
    </row>
    <row r="218" spans="1:13" s="174" customFormat="1" ht="216.75" customHeight="1" outlineLevel="1" x14ac:dyDescent="0.25">
      <c r="A218" s="102">
        <f t="shared" si="7"/>
        <v>204</v>
      </c>
      <c r="B218" s="175" t="s">
        <v>791</v>
      </c>
      <c r="C218" s="104" t="s">
        <v>84</v>
      </c>
      <c r="D218" s="182" t="s">
        <v>58</v>
      </c>
      <c r="E218" s="182" t="s">
        <v>1750</v>
      </c>
      <c r="F218" s="177" t="s">
        <v>245</v>
      </c>
      <c r="G218" s="191" t="s">
        <v>783</v>
      </c>
      <c r="H218" s="193" t="s">
        <v>784</v>
      </c>
      <c r="I218" s="181" t="s">
        <v>751</v>
      </c>
      <c r="J218" s="181" t="s">
        <v>1751</v>
      </c>
      <c r="K218" s="181" t="s">
        <v>742</v>
      </c>
      <c r="L218" s="181"/>
      <c r="M218" s="181" t="s">
        <v>312</v>
      </c>
    </row>
    <row r="219" spans="1:13" s="174" customFormat="1" ht="204" customHeight="1" outlineLevel="1" x14ac:dyDescent="0.25">
      <c r="A219" s="102">
        <f t="shared" si="7"/>
        <v>205</v>
      </c>
      <c r="B219" s="175" t="s">
        <v>792</v>
      </c>
      <c r="C219" s="104" t="s">
        <v>84</v>
      </c>
      <c r="D219" s="182" t="s">
        <v>58</v>
      </c>
      <c r="E219" s="182" t="s">
        <v>1752</v>
      </c>
      <c r="F219" s="177" t="s">
        <v>440</v>
      </c>
      <c r="G219" s="191" t="s">
        <v>783</v>
      </c>
      <c r="H219" s="193" t="s">
        <v>793</v>
      </c>
      <c r="I219" s="181" t="s">
        <v>761</v>
      </c>
      <c r="J219" s="181" t="s">
        <v>1721</v>
      </c>
      <c r="K219" s="181" t="s">
        <v>762</v>
      </c>
      <c r="L219" s="181"/>
      <c r="M219" s="181" t="s">
        <v>312</v>
      </c>
    </row>
    <row r="220" spans="1:13" s="174" customFormat="1" ht="204" customHeight="1" outlineLevel="1" x14ac:dyDescent="0.25">
      <c r="A220" s="102">
        <f t="shared" si="7"/>
        <v>206</v>
      </c>
      <c r="B220" s="175" t="s">
        <v>794</v>
      </c>
      <c r="C220" s="104" t="s">
        <v>84</v>
      </c>
      <c r="D220" s="182" t="s">
        <v>58</v>
      </c>
      <c r="E220" s="182" t="s">
        <v>1753</v>
      </c>
      <c r="F220" s="177" t="s">
        <v>440</v>
      </c>
      <c r="G220" s="191" t="s">
        <v>783</v>
      </c>
      <c r="H220" s="193" t="s">
        <v>793</v>
      </c>
      <c r="I220" s="181" t="s">
        <v>761</v>
      </c>
      <c r="J220" s="181" t="s">
        <v>1754</v>
      </c>
      <c r="K220" s="181" t="s">
        <v>762</v>
      </c>
      <c r="L220" s="181"/>
      <c r="M220" s="181" t="s">
        <v>312</v>
      </c>
    </row>
    <row r="221" spans="1:13" s="174" customFormat="1" ht="204" customHeight="1" outlineLevel="1" x14ac:dyDescent="0.25">
      <c r="A221" s="102">
        <f t="shared" si="7"/>
        <v>207</v>
      </c>
      <c r="B221" s="175" t="s">
        <v>795</v>
      </c>
      <c r="C221" s="104" t="s">
        <v>84</v>
      </c>
      <c r="D221" s="182" t="s">
        <v>58</v>
      </c>
      <c r="E221" s="182" t="s">
        <v>1755</v>
      </c>
      <c r="F221" s="177" t="s">
        <v>440</v>
      </c>
      <c r="G221" s="191" t="s">
        <v>783</v>
      </c>
      <c r="H221" s="193" t="s">
        <v>793</v>
      </c>
      <c r="I221" s="181" t="s">
        <v>761</v>
      </c>
      <c r="J221" s="181" t="s">
        <v>1725</v>
      </c>
      <c r="K221" s="181" t="s">
        <v>762</v>
      </c>
      <c r="L221" s="181"/>
      <c r="M221" s="181" t="s">
        <v>312</v>
      </c>
    </row>
    <row r="222" spans="1:13" s="174" customFormat="1" ht="204" customHeight="1" outlineLevel="1" x14ac:dyDescent="0.25">
      <c r="A222" s="102">
        <f t="shared" si="7"/>
        <v>208</v>
      </c>
      <c r="B222" s="175" t="s">
        <v>796</v>
      </c>
      <c r="C222" s="104" t="s">
        <v>84</v>
      </c>
      <c r="D222" s="182" t="s">
        <v>58</v>
      </c>
      <c r="E222" s="182" t="s">
        <v>1756</v>
      </c>
      <c r="F222" s="177" t="s">
        <v>440</v>
      </c>
      <c r="G222" s="191" t="s">
        <v>783</v>
      </c>
      <c r="H222" s="193" t="s">
        <v>793</v>
      </c>
      <c r="I222" s="181" t="s">
        <v>761</v>
      </c>
      <c r="J222" s="181" t="s">
        <v>1727</v>
      </c>
      <c r="K222" s="181" t="s">
        <v>762</v>
      </c>
      <c r="L222" s="181"/>
      <c r="M222" s="181" t="s">
        <v>312</v>
      </c>
    </row>
    <row r="223" spans="1:13" s="174" customFormat="1" ht="204" customHeight="1" outlineLevel="1" x14ac:dyDescent="0.25">
      <c r="A223" s="102">
        <f t="shared" si="7"/>
        <v>209</v>
      </c>
      <c r="B223" s="175" t="s">
        <v>797</v>
      </c>
      <c r="C223" s="104" t="s">
        <v>84</v>
      </c>
      <c r="D223" s="182" t="s">
        <v>58</v>
      </c>
      <c r="E223" s="182" t="s">
        <v>1757</v>
      </c>
      <c r="F223" s="177" t="s">
        <v>440</v>
      </c>
      <c r="G223" s="191" t="s">
        <v>783</v>
      </c>
      <c r="H223" s="193" t="s">
        <v>793</v>
      </c>
      <c r="I223" s="181" t="s">
        <v>761</v>
      </c>
      <c r="J223" s="181" t="s">
        <v>1729</v>
      </c>
      <c r="K223" s="181" t="s">
        <v>762</v>
      </c>
      <c r="L223" s="181"/>
      <c r="M223" s="181" t="s">
        <v>312</v>
      </c>
    </row>
    <row r="224" spans="1:13" s="174" customFormat="1" ht="178.5" customHeight="1" outlineLevel="1" x14ac:dyDescent="0.25">
      <c r="A224" s="102">
        <f t="shared" si="7"/>
        <v>210</v>
      </c>
      <c r="B224" s="175" t="s">
        <v>798</v>
      </c>
      <c r="C224" s="104" t="s">
        <v>84</v>
      </c>
      <c r="D224" s="182" t="s">
        <v>58</v>
      </c>
      <c r="E224" s="182" t="s">
        <v>1758</v>
      </c>
      <c r="F224" s="177" t="s">
        <v>440</v>
      </c>
      <c r="G224" s="191" t="s">
        <v>783</v>
      </c>
      <c r="H224" s="193" t="s">
        <v>799</v>
      </c>
      <c r="I224" s="181" t="s">
        <v>770</v>
      </c>
      <c r="J224" s="181" t="s">
        <v>1759</v>
      </c>
      <c r="K224" s="181" t="s">
        <v>771</v>
      </c>
      <c r="L224" s="181"/>
      <c r="M224" s="181" t="s">
        <v>312</v>
      </c>
    </row>
    <row r="225" spans="1:15" s="174" customFormat="1" ht="178.5" customHeight="1" outlineLevel="1" x14ac:dyDescent="0.25">
      <c r="A225" s="102">
        <f t="shared" si="7"/>
        <v>211</v>
      </c>
      <c r="B225" s="175" t="s">
        <v>800</v>
      </c>
      <c r="C225" s="104" t="s">
        <v>84</v>
      </c>
      <c r="D225" s="182" t="s">
        <v>58</v>
      </c>
      <c r="E225" s="182" t="s">
        <v>1760</v>
      </c>
      <c r="F225" s="177" t="s">
        <v>440</v>
      </c>
      <c r="G225" s="191" t="s">
        <v>783</v>
      </c>
      <c r="H225" s="193" t="s">
        <v>799</v>
      </c>
      <c r="I225" s="181" t="s">
        <v>770</v>
      </c>
      <c r="J225" s="181" t="s">
        <v>1761</v>
      </c>
      <c r="K225" s="181" t="s">
        <v>771</v>
      </c>
      <c r="L225" s="181"/>
      <c r="M225" s="181" t="s">
        <v>312</v>
      </c>
    </row>
    <row r="226" spans="1:15" s="174" customFormat="1" ht="178.5" customHeight="1" outlineLevel="1" x14ac:dyDescent="0.25">
      <c r="A226" s="102">
        <f t="shared" si="7"/>
        <v>212</v>
      </c>
      <c r="B226" s="175" t="s">
        <v>801</v>
      </c>
      <c r="C226" s="104" t="s">
        <v>84</v>
      </c>
      <c r="D226" s="182" t="s">
        <v>58</v>
      </c>
      <c r="E226" s="182" t="s">
        <v>1762</v>
      </c>
      <c r="F226" s="177" t="s">
        <v>440</v>
      </c>
      <c r="G226" s="191" t="s">
        <v>783</v>
      </c>
      <c r="H226" s="193" t="s">
        <v>799</v>
      </c>
      <c r="I226" s="181" t="s">
        <v>770</v>
      </c>
      <c r="J226" s="181" t="s">
        <v>1763</v>
      </c>
      <c r="K226" s="181" t="s">
        <v>771</v>
      </c>
      <c r="L226" s="181"/>
      <c r="M226" s="181" t="s">
        <v>312</v>
      </c>
    </row>
    <row r="227" spans="1:15" s="174" customFormat="1" ht="178.5" customHeight="1" outlineLevel="1" x14ac:dyDescent="0.25">
      <c r="A227" s="102">
        <f t="shared" si="7"/>
        <v>213</v>
      </c>
      <c r="B227" s="175" t="s">
        <v>802</v>
      </c>
      <c r="C227" s="104" t="s">
        <v>84</v>
      </c>
      <c r="D227" s="182" t="s">
        <v>58</v>
      </c>
      <c r="E227" s="182" t="s">
        <v>1764</v>
      </c>
      <c r="F227" s="177" t="s">
        <v>440</v>
      </c>
      <c r="G227" s="191" t="s">
        <v>783</v>
      </c>
      <c r="H227" s="193" t="s">
        <v>799</v>
      </c>
      <c r="I227" s="181" t="s">
        <v>770</v>
      </c>
      <c r="J227" s="181" t="s">
        <v>1704</v>
      </c>
      <c r="K227" s="181" t="s">
        <v>771</v>
      </c>
      <c r="L227" s="181"/>
      <c r="M227" s="181" t="s">
        <v>312</v>
      </c>
    </row>
    <row r="228" spans="1:15" s="174" customFormat="1" ht="178.5" customHeight="1" outlineLevel="1" x14ac:dyDescent="0.25">
      <c r="A228" s="102">
        <f t="shared" si="7"/>
        <v>214</v>
      </c>
      <c r="B228" s="175" t="s">
        <v>803</v>
      </c>
      <c r="C228" s="104" t="s">
        <v>84</v>
      </c>
      <c r="D228" s="182" t="s">
        <v>58</v>
      </c>
      <c r="E228" s="182" t="s">
        <v>1765</v>
      </c>
      <c r="F228" s="177" t="s">
        <v>440</v>
      </c>
      <c r="G228" s="191" t="s">
        <v>783</v>
      </c>
      <c r="H228" s="193" t="s">
        <v>799</v>
      </c>
      <c r="I228" s="181" t="s">
        <v>770</v>
      </c>
      <c r="J228" s="181" t="s">
        <v>1729</v>
      </c>
      <c r="K228" s="181" t="s">
        <v>771</v>
      </c>
      <c r="L228" s="181"/>
      <c r="M228" s="181" t="s">
        <v>312</v>
      </c>
    </row>
    <row r="229" spans="1:15" s="174" customFormat="1" ht="102" customHeight="1" outlineLevel="1" x14ac:dyDescent="0.25">
      <c r="A229" s="102">
        <f t="shared" si="7"/>
        <v>215</v>
      </c>
      <c r="B229" s="175" t="s">
        <v>804</v>
      </c>
      <c r="C229" s="104" t="s">
        <v>84</v>
      </c>
      <c r="D229" s="182" t="s">
        <v>58</v>
      </c>
      <c r="E229" s="182" t="s">
        <v>805</v>
      </c>
      <c r="F229" s="177" t="s">
        <v>440</v>
      </c>
      <c r="G229" s="191" t="s">
        <v>806</v>
      </c>
      <c r="H229" s="193" t="s">
        <v>1766</v>
      </c>
      <c r="I229" s="181" t="s">
        <v>807</v>
      </c>
      <c r="J229" s="181" t="s">
        <v>1767</v>
      </c>
      <c r="K229" s="181" t="s">
        <v>1768</v>
      </c>
      <c r="L229" s="181"/>
      <c r="M229" s="181" t="s">
        <v>312</v>
      </c>
    </row>
    <row r="230" spans="1:15" s="174" customFormat="1" ht="76.5" customHeight="1" outlineLevel="1" x14ac:dyDescent="0.25">
      <c r="A230" s="102">
        <f t="shared" si="7"/>
        <v>216</v>
      </c>
      <c r="B230" s="175" t="s">
        <v>808</v>
      </c>
      <c r="C230" s="104" t="s">
        <v>84</v>
      </c>
      <c r="D230" s="182" t="s">
        <v>59</v>
      </c>
      <c r="E230" s="182" t="s">
        <v>1769</v>
      </c>
      <c r="F230" s="177" t="s">
        <v>293</v>
      </c>
      <c r="G230" s="191"/>
      <c r="H230" s="193" t="s">
        <v>809</v>
      </c>
      <c r="I230" s="181" t="s">
        <v>810</v>
      </c>
      <c r="J230" s="181" t="s">
        <v>1770</v>
      </c>
      <c r="K230" s="181" t="s">
        <v>811</v>
      </c>
      <c r="L230" s="181"/>
      <c r="M230" s="181" t="s">
        <v>312</v>
      </c>
    </row>
    <row r="231" spans="1:15" s="174" customFormat="1" ht="76.5" customHeight="1" outlineLevel="1" x14ac:dyDescent="0.25">
      <c r="A231" s="102">
        <f t="shared" si="7"/>
        <v>217</v>
      </c>
      <c r="B231" s="175" t="s">
        <v>812</v>
      </c>
      <c r="C231" s="104" t="s">
        <v>84</v>
      </c>
      <c r="D231" s="182" t="s">
        <v>59</v>
      </c>
      <c r="E231" s="182" t="s">
        <v>1771</v>
      </c>
      <c r="F231" s="177" t="s">
        <v>293</v>
      </c>
      <c r="G231" s="191"/>
      <c r="H231" s="193" t="s">
        <v>809</v>
      </c>
      <c r="I231" s="181" t="s">
        <v>810</v>
      </c>
      <c r="J231" s="181" t="s">
        <v>1772</v>
      </c>
      <c r="K231" s="181" t="s">
        <v>811</v>
      </c>
      <c r="L231" s="181"/>
      <c r="M231" s="181" t="s">
        <v>312</v>
      </c>
    </row>
    <row r="232" spans="1:15" s="174" customFormat="1" ht="76.5" customHeight="1" outlineLevel="1" x14ac:dyDescent="0.25">
      <c r="A232" s="102">
        <f t="shared" si="7"/>
        <v>218</v>
      </c>
      <c r="B232" s="175" t="s">
        <v>813</v>
      </c>
      <c r="C232" s="104" t="s">
        <v>84</v>
      </c>
      <c r="D232" s="182" t="s">
        <v>59</v>
      </c>
      <c r="E232" s="182" t="s">
        <v>1773</v>
      </c>
      <c r="F232" s="177" t="s">
        <v>293</v>
      </c>
      <c r="G232" s="191"/>
      <c r="H232" s="193" t="s">
        <v>809</v>
      </c>
      <c r="I232" s="181" t="s">
        <v>810</v>
      </c>
      <c r="J232" s="181" t="s">
        <v>1774</v>
      </c>
      <c r="K232" s="181" t="s">
        <v>811</v>
      </c>
      <c r="L232" s="181"/>
      <c r="M232" s="181" t="s">
        <v>312</v>
      </c>
    </row>
    <row r="233" spans="1:15" s="174" customFormat="1" ht="76.5" customHeight="1" outlineLevel="1" x14ac:dyDescent="0.25">
      <c r="A233" s="102">
        <f t="shared" si="7"/>
        <v>219</v>
      </c>
      <c r="B233" s="175" t="s">
        <v>814</v>
      </c>
      <c r="C233" s="104" t="s">
        <v>84</v>
      </c>
      <c r="D233" s="182" t="s">
        <v>59</v>
      </c>
      <c r="E233" s="182" t="s">
        <v>1775</v>
      </c>
      <c r="F233" s="177" t="s">
        <v>293</v>
      </c>
      <c r="G233" s="191"/>
      <c r="H233" s="193" t="s">
        <v>809</v>
      </c>
      <c r="I233" s="181" t="s">
        <v>810</v>
      </c>
      <c r="J233" s="181" t="s">
        <v>1776</v>
      </c>
      <c r="K233" s="181" t="s">
        <v>811</v>
      </c>
      <c r="L233" s="181"/>
      <c r="M233" s="181" t="s">
        <v>312</v>
      </c>
    </row>
    <row r="234" spans="1:15" s="174" customFormat="1" ht="76.5" customHeight="1" outlineLevel="1" x14ac:dyDescent="0.25">
      <c r="A234" s="102">
        <f t="shared" si="7"/>
        <v>220</v>
      </c>
      <c r="B234" s="175" t="s">
        <v>815</v>
      </c>
      <c r="C234" s="104" t="s">
        <v>84</v>
      </c>
      <c r="D234" s="182" t="s">
        <v>59</v>
      </c>
      <c r="E234" s="182" t="s">
        <v>1777</v>
      </c>
      <c r="F234" s="177" t="s">
        <v>293</v>
      </c>
      <c r="G234" s="191"/>
      <c r="H234" s="193" t="s">
        <v>809</v>
      </c>
      <c r="I234" s="181" t="s">
        <v>810</v>
      </c>
      <c r="J234" s="181" t="s">
        <v>1778</v>
      </c>
      <c r="K234" s="181" t="s">
        <v>811</v>
      </c>
      <c r="L234" s="181"/>
      <c r="M234" s="181" t="s">
        <v>312</v>
      </c>
      <c r="N234" s="194"/>
      <c r="O234" s="194" t="s">
        <v>1779</v>
      </c>
    </row>
    <row r="235" spans="1:15" s="174" customFormat="1" ht="76.5" customHeight="1" outlineLevel="1" x14ac:dyDescent="0.25">
      <c r="A235" s="102">
        <f t="shared" si="7"/>
        <v>221</v>
      </c>
      <c r="B235" s="175" t="s">
        <v>816</v>
      </c>
      <c r="C235" s="104" t="s">
        <v>84</v>
      </c>
      <c r="D235" s="182" t="s">
        <v>59</v>
      </c>
      <c r="E235" s="182" t="s">
        <v>1780</v>
      </c>
      <c r="F235" s="177" t="s">
        <v>293</v>
      </c>
      <c r="G235" s="191"/>
      <c r="H235" s="193" t="s">
        <v>809</v>
      </c>
      <c r="I235" s="181" t="s">
        <v>810</v>
      </c>
      <c r="J235" s="181" t="s">
        <v>1781</v>
      </c>
      <c r="K235" s="181" t="s">
        <v>811</v>
      </c>
      <c r="L235" s="181"/>
      <c r="M235" s="181" t="s">
        <v>312</v>
      </c>
    </row>
    <row r="236" spans="1:15" s="174" customFormat="1" ht="76.5" customHeight="1" outlineLevel="1" x14ac:dyDescent="0.25">
      <c r="A236" s="102">
        <f t="shared" si="7"/>
        <v>222</v>
      </c>
      <c r="B236" s="175" t="s">
        <v>817</v>
      </c>
      <c r="C236" s="104" t="s">
        <v>84</v>
      </c>
      <c r="D236" s="182" t="s">
        <v>59</v>
      </c>
      <c r="E236" s="182" t="s">
        <v>1782</v>
      </c>
      <c r="F236" s="177" t="s">
        <v>293</v>
      </c>
      <c r="G236" s="191"/>
      <c r="H236" s="193" t="s">
        <v>809</v>
      </c>
      <c r="I236" s="181" t="s">
        <v>810</v>
      </c>
      <c r="J236" s="181" t="s">
        <v>1783</v>
      </c>
      <c r="K236" s="181" t="s">
        <v>811</v>
      </c>
      <c r="L236" s="181"/>
      <c r="M236" s="181" t="s">
        <v>312</v>
      </c>
      <c r="N236" s="194"/>
      <c r="O236" s="194" t="s">
        <v>1779</v>
      </c>
    </row>
    <row r="237" spans="1:15" s="174" customFormat="1" ht="76.5" customHeight="1" outlineLevel="1" x14ac:dyDescent="0.25">
      <c r="A237" s="102">
        <f t="shared" si="7"/>
        <v>223</v>
      </c>
      <c r="B237" s="175" t="s">
        <v>818</v>
      </c>
      <c r="C237" s="104" t="s">
        <v>84</v>
      </c>
      <c r="D237" s="182" t="s">
        <v>59</v>
      </c>
      <c r="E237" s="182" t="s">
        <v>1784</v>
      </c>
      <c r="F237" s="177" t="s">
        <v>293</v>
      </c>
      <c r="G237" s="191"/>
      <c r="H237" s="193" t="s">
        <v>809</v>
      </c>
      <c r="I237" s="181" t="s">
        <v>810</v>
      </c>
      <c r="J237" s="181" t="s">
        <v>1785</v>
      </c>
      <c r="K237" s="181" t="s">
        <v>811</v>
      </c>
      <c r="L237" s="181"/>
      <c r="M237" s="181" t="s">
        <v>312</v>
      </c>
    </row>
    <row r="238" spans="1:15" s="174" customFormat="1" ht="76.5" customHeight="1" outlineLevel="1" x14ac:dyDescent="0.25">
      <c r="A238" s="102">
        <f t="shared" si="7"/>
        <v>224</v>
      </c>
      <c r="B238" s="175" t="s">
        <v>819</v>
      </c>
      <c r="C238" s="104" t="s">
        <v>84</v>
      </c>
      <c r="D238" s="182" t="s">
        <v>59</v>
      </c>
      <c r="E238" s="182" t="s">
        <v>1786</v>
      </c>
      <c r="F238" s="177" t="s">
        <v>293</v>
      </c>
      <c r="G238" s="191"/>
      <c r="H238" s="193" t="s">
        <v>809</v>
      </c>
      <c r="I238" s="181" t="s">
        <v>810</v>
      </c>
      <c r="J238" s="181" t="s">
        <v>1787</v>
      </c>
      <c r="K238" s="181" t="s">
        <v>811</v>
      </c>
      <c r="L238" s="181"/>
      <c r="M238" s="181" t="s">
        <v>312</v>
      </c>
    </row>
    <row r="239" spans="1:15" s="174" customFormat="1" ht="93" customHeight="1" outlineLevel="1" x14ac:dyDescent="0.25">
      <c r="A239" s="102">
        <f t="shared" si="7"/>
        <v>225</v>
      </c>
      <c r="B239" s="175" t="s">
        <v>820</v>
      </c>
      <c r="C239" s="104" t="s">
        <v>84</v>
      </c>
      <c r="D239" s="182" t="s">
        <v>59</v>
      </c>
      <c r="E239" s="182" t="s">
        <v>1788</v>
      </c>
      <c r="F239" s="177" t="s">
        <v>293</v>
      </c>
      <c r="G239" s="191"/>
      <c r="H239" s="193" t="s">
        <v>809</v>
      </c>
      <c r="I239" s="181" t="s">
        <v>810</v>
      </c>
      <c r="J239" s="181" t="s">
        <v>1789</v>
      </c>
      <c r="K239" s="181" t="s">
        <v>811</v>
      </c>
      <c r="L239" s="181"/>
      <c r="M239" s="181" t="s">
        <v>312</v>
      </c>
    </row>
    <row r="240" spans="1:15" s="174" customFormat="1" ht="102" customHeight="1" outlineLevel="1" x14ac:dyDescent="0.25">
      <c r="A240" s="102">
        <f t="shared" si="7"/>
        <v>226</v>
      </c>
      <c r="B240" s="175" t="s">
        <v>821</v>
      </c>
      <c r="C240" s="104" t="s">
        <v>84</v>
      </c>
      <c r="D240" s="182" t="s">
        <v>60</v>
      </c>
      <c r="E240" s="182" t="s">
        <v>1790</v>
      </c>
      <c r="F240" s="177" t="s">
        <v>293</v>
      </c>
      <c r="G240" s="191"/>
      <c r="H240" s="193" t="s">
        <v>822</v>
      </c>
      <c r="I240" s="181" t="s">
        <v>823</v>
      </c>
      <c r="J240" s="181" t="s">
        <v>1791</v>
      </c>
      <c r="K240" s="181" t="s">
        <v>811</v>
      </c>
      <c r="L240" s="181"/>
      <c r="M240" s="181" t="s">
        <v>222</v>
      </c>
    </row>
    <row r="241" spans="1:13" s="174" customFormat="1" ht="102" customHeight="1" outlineLevel="1" x14ac:dyDescent="0.25">
      <c r="A241" s="102">
        <f t="shared" si="7"/>
        <v>227</v>
      </c>
      <c r="B241" s="175" t="s">
        <v>824</v>
      </c>
      <c r="C241" s="104" t="s">
        <v>84</v>
      </c>
      <c r="D241" s="182" t="s">
        <v>60</v>
      </c>
      <c r="E241" s="182" t="s">
        <v>1792</v>
      </c>
      <c r="F241" s="177" t="s">
        <v>293</v>
      </c>
      <c r="G241" s="191"/>
      <c r="H241" s="193" t="s">
        <v>822</v>
      </c>
      <c r="I241" s="181" t="s">
        <v>823</v>
      </c>
      <c r="J241" s="181" t="s">
        <v>1793</v>
      </c>
      <c r="K241" s="181" t="s">
        <v>811</v>
      </c>
      <c r="L241" s="181"/>
      <c r="M241" s="181" t="s">
        <v>222</v>
      </c>
    </row>
    <row r="242" spans="1:13" s="174" customFormat="1" ht="102" customHeight="1" outlineLevel="1" x14ac:dyDescent="0.25">
      <c r="A242" s="102">
        <f t="shared" si="7"/>
        <v>228</v>
      </c>
      <c r="B242" s="175" t="s">
        <v>825</v>
      </c>
      <c r="C242" s="104" t="s">
        <v>84</v>
      </c>
      <c r="D242" s="182" t="s">
        <v>60</v>
      </c>
      <c r="E242" s="182" t="s">
        <v>1794</v>
      </c>
      <c r="F242" s="177" t="s">
        <v>293</v>
      </c>
      <c r="G242" s="191"/>
      <c r="H242" s="193" t="s">
        <v>822</v>
      </c>
      <c r="I242" s="181" t="s">
        <v>823</v>
      </c>
      <c r="J242" s="181" t="s">
        <v>1795</v>
      </c>
      <c r="K242" s="181" t="s">
        <v>811</v>
      </c>
      <c r="L242" s="181"/>
      <c r="M242" s="181" t="s">
        <v>222</v>
      </c>
    </row>
    <row r="243" spans="1:13" s="174" customFormat="1" ht="102" customHeight="1" outlineLevel="1" x14ac:dyDescent="0.25">
      <c r="A243" s="102">
        <f t="shared" si="7"/>
        <v>229</v>
      </c>
      <c r="B243" s="175" t="s">
        <v>826</v>
      </c>
      <c r="C243" s="104" t="s">
        <v>84</v>
      </c>
      <c r="D243" s="182" t="s">
        <v>60</v>
      </c>
      <c r="E243" s="182" t="s">
        <v>1796</v>
      </c>
      <c r="F243" s="177" t="s">
        <v>293</v>
      </c>
      <c r="G243" s="191"/>
      <c r="H243" s="193" t="s">
        <v>822</v>
      </c>
      <c r="I243" s="181" t="s">
        <v>823</v>
      </c>
      <c r="J243" s="181" t="s">
        <v>1797</v>
      </c>
      <c r="K243" s="181" t="s">
        <v>811</v>
      </c>
      <c r="L243" s="181"/>
      <c r="M243" s="181" t="s">
        <v>222</v>
      </c>
    </row>
    <row r="244" spans="1:13" s="174" customFormat="1" ht="102" customHeight="1" outlineLevel="1" x14ac:dyDescent="0.25">
      <c r="A244" s="102">
        <f>A243+1</f>
        <v>230</v>
      </c>
      <c r="B244" s="175" t="s">
        <v>827</v>
      </c>
      <c r="C244" s="104" t="s">
        <v>84</v>
      </c>
      <c r="D244" s="182" t="s">
        <v>60</v>
      </c>
      <c r="E244" s="182" t="s">
        <v>1798</v>
      </c>
      <c r="F244" s="177" t="s">
        <v>293</v>
      </c>
      <c r="G244" s="191"/>
      <c r="H244" s="193" t="s">
        <v>822</v>
      </c>
      <c r="I244" s="181" t="s">
        <v>823</v>
      </c>
      <c r="J244" s="181" t="s">
        <v>1799</v>
      </c>
      <c r="K244" s="181" t="s">
        <v>811</v>
      </c>
      <c r="L244" s="181"/>
      <c r="M244" s="181" t="s">
        <v>222</v>
      </c>
    </row>
    <row r="245" spans="1:13" s="174" customFormat="1" ht="76.5" outlineLevel="1" x14ac:dyDescent="0.25">
      <c r="A245" s="102">
        <f t="shared" ref="A245:A291" si="8">A244+1</f>
        <v>231</v>
      </c>
      <c r="B245" s="175" t="s">
        <v>1800</v>
      </c>
      <c r="C245" s="104" t="s">
        <v>84</v>
      </c>
      <c r="D245" s="182" t="s">
        <v>60</v>
      </c>
      <c r="E245" s="182" t="s">
        <v>1801</v>
      </c>
      <c r="F245" s="177" t="s">
        <v>293</v>
      </c>
      <c r="G245" s="191"/>
      <c r="H245" s="105" t="s">
        <v>1802</v>
      </c>
      <c r="I245" s="105" t="s">
        <v>1803</v>
      </c>
      <c r="J245" s="105"/>
      <c r="K245" s="105" t="s">
        <v>811</v>
      </c>
      <c r="L245" s="105"/>
      <c r="M245" s="181" t="s">
        <v>222</v>
      </c>
    </row>
    <row r="246" spans="1:13" s="174" customFormat="1" ht="76.5" outlineLevel="1" x14ac:dyDescent="0.25">
      <c r="A246" s="102">
        <f t="shared" si="8"/>
        <v>232</v>
      </c>
      <c r="B246" s="103" t="s">
        <v>1804</v>
      </c>
      <c r="C246" s="104" t="s">
        <v>84</v>
      </c>
      <c r="D246" s="182" t="s">
        <v>60</v>
      </c>
      <c r="E246" s="182" t="s">
        <v>1805</v>
      </c>
      <c r="F246" s="177" t="s">
        <v>293</v>
      </c>
      <c r="G246" s="191"/>
      <c r="H246" s="105" t="s">
        <v>1802</v>
      </c>
      <c r="I246" s="105" t="s">
        <v>1803</v>
      </c>
      <c r="J246" s="105"/>
      <c r="K246" s="105" t="s">
        <v>811</v>
      </c>
      <c r="L246" s="105"/>
      <c r="M246" s="181" t="s">
        <v>222</v>
      </c>
    </row>
    <row r="247" spans="1:13" s="174" customFormat="1" ht="76.5" outlineLevel="1" x14ac:dyDescent="0.25">
      <c r="A247" s="102">
        <f t="shared" si="8"/>
        <v>233</v>
      </c>
      <c r="B247" s="103" t="s">
        <v>1806</v>
      </c>
      <c r="C247" s="104" t="s">
        <v>84</v>
      </c>
      <c r="D247" s="182" t="s">
        <v>60</v>
      </c>
      <c r="E247" s="182" t="s">
        <v>1807</v>
      </c>
      <c r="F247" s="177" t="s">
        <v>293</v>
      </c>
      <c r="G247" s="191"/>
      <c r="H247" s="105" t="s">
        <v>1802</v>
      </c>
      <c r="I247" s="105" t="s">
        <v>1803</v>
      </c>
      <c r="J247" s="105"/>
      <c r="K247" s="105" t="s">
        <v>811</v>
      </c>
      <c r="L247" s="105"/>
      <c r="M247" s="181" t="s">
        <v>222</v>
      </c>
    </row>
    <row r="248" spans="1:13" s="174" customFormat="1" ht="242.25" customHeight="1" outlineLevel="1" x14ac:dyDescent="0.25">
      <c r="A248" s="102">
        <f t="shared" si="8"/>
        <v>234</v>
      </c>
      <c r="B248" s="175" t="s">
        <v>828</v>
      </c>
      <c r="C248" s="104" t="s">
        <v>84</v>
      </c>
      <c r="D248" s="182" t="s">
        <v>61</v>
      </c>
      <c r="E248" s="182" t="s">
        <v>1808</v>
      </c>
      <c r="F248" s="177" t="s">
        <v>440</v>
      </c>
      <c r="G248" s="191" t="s">
        <v>777</v>
      </c>
      <c r="H248" s="193" t="s">
        <v>829</v>
      </c>
      <c r="I248" s="181" t="s">
        <v>830</v>
      </c>
      <c r="J248" s="181" t="s">
        <v>1809</v>
      </c>
      <c r="K248" s="181" t="s">
        <v>771</v>
      </c>
      <c r="L248" s="181"/>
      <c r="M248" s="181" t="s">
        <v>222</v>
      </c>
    </row>
    <row r="249" spans="1:13" s="174" customFormat="1" ht="222.75" customHeight="1" outlineLevel="1" x14ac:dyDescent="0.25">
      <c r="A249" s="102">
        <f t="shared" si="8"/>
        <v>235</v>
      </c>
      <c r="B249" s="175" t="s">
        <v>831</v>
      </c>
      <c r="C249" s="104" t="s">
        <v>84</v>
      </c>
      <c r="D249" s="182" t="s">
        <v>61</v>
      </c>
      <c r="E249" s="182" t="s">
        <v>1810</v>
      </c>
      <c r="F249" s="177" t="s">
        <v>440</v>
      </c>
      <c r="G249" s="191" t="s">
        <v>777</v>
      </c>
      <c r="H249" s="193" t="s">
        <v>829</v>
      </c>
      <c r="I249" s="181" t="s">
        <v>832</v>
      </c>
      <c r="J249" s="181" t="s">
        <v>1811</v>
      </c>
      <c r="K249" s="181" t="s">
        <v>771</v>
      </c>
      <c r="L249" s="181"/>
      <c r="M249" s="181" t="s">
        <v>222</v>
      </c>
    </row>
    <row r="250" spans="1:13" s="174" customFormat="1" ht="242.25" customHeight="1" outlineLevel="1" x14ac:dyDescent="0.25">
      <c r="A250" s="102">
        <f t="shared" si="8"/>
        <v>236</v>
      </c>
      <c r="B250" s="175" t="s">
        <v>833</v>
      </c>
      <c r="C250" s="104" t="s">
        <v>84</v>
      </c>
      <c r="D250" s="182" t="s">
        <v>61</v>
      </c>
      <c r="E250" s="182" t="s">
        <v>1812</v>
      </c>
      <c r="F250" s="177" t="s">
        <v>440</v>
      </c>
      <c r="G250" s="191" t="s">
        <v>777</v>
      </c>
      <c r="H250" s="193" t="s">
        <v>829</v>
      </c>
      <c r="I250" s="181" t="s">
        <v>832</v>
      </c>
      <c r="J250" s="181" t="s">
        <v>1813</v>
      </c>
      <c r="K250" s="181" t="s">
        <v>771</v>
      </c>
      <c r="L250" s="181"/>
      <c r="M250" s="181" t="s">
        <v>222</v>
      </c>
    </row>
    <row r="251" spans="1:13" s="174" customFormat="1" ht="242.25" customHeight="1" outlineLevel="1" x14ac:dyDescent="0.25">
      <c r="A251" s="102">
        <f t="shared" si="8"/>
        <v>237</v>
      </c>
      <c r="B251" s="175" t="s">
        <v>834</v>
      </c>
      <c r="C251" s="104" t="s">
        <v>84</v>
      </c>
      <c r="D251" s="182" t="s">
        <v>61</v>
      </c>
      <c r="E251" s="182" t="s">
        <v>1814</v>
      </c>
      <c r="F251" s="177" t="s">
        <v>440</v>
      </c>
      <c r="G251" s="191" t="s">
        <v>777</v>
      </c>
      <c r="H251" s="193" t="s">
        <v>835</v>
      </c>
      <c r="I251" s="181" t="s">
        <v>832</v>
      </c>
      <c r="J251" s="181" t="s">
        <v>1815</v>
      </c>
      <c r="K251" s="181" t="s">
        <v>771</v>
      </c>
      <c r="L251" s="181"/>
      <c r="M251" s="181" t="s">
        <v>222</v>
      </c>
    </row>
    <row r="252" spans="1:13" s="174" customFormat="1" ht="242.25" customHeight="1" outlineLevel="1" x14ac:dyDescent="0.25">
      <c r="A252" s="102">
        <f t="shared" si="8"/>
        <v>238</v>
      </c>
      <c r="B252" s="175" t="s">
        <v>836</v>
      </c>
      <c r="C252" s="104" t="s">
        <v>84</v>
      </c>
      <c r="D252" s="182" t="s">
        <v>61</v>
      </c>
      <c r="E252" s="182" t="s">
        <v>1816</v>
      </c>
      <c r="F252" s="177" t="s">
        <v>440</v>
      </c>
      <c r="G252" s="191" t="s">
        <v>777</v>
      </c>
      <c r="H252" s="193" t="s">
        <v>829</v>
      </c>
      <c r="I252" s="181" t="s">
        <v>832</v>
      </c>
      <c r="J252" s="181" t="s">
        <v>1817</v>
      </c>
      <c r="K252" s="181" t="s">
        <v>771</v>
      </c>
      <c r="L252" s="181"/>
      <c r="M252" s="181" t="s">
        <v>222</v>
      </c>
    </row>
    <row r="253" spans="1:13" s="174" customFormat="1" ht="255" customHeight="1" outlineLevel="1" x14ac:dyDescent="0.25">
      <c r="A253" s="102">
        <f t="shared" si="8"/>
        <v>239</v>
      </c>
      <c r="B253" s="175" t="s">
        <v>837</v>
      </c>
      <c r="C253" s="104" t="s">
        <v>84</v>
      </c>
      <c r="D253" s="182" t="s">
        <v>61</v>
      </c>
      <c r="E253" s="182" t="s">
        <v>1818</v>
      </c>
      <c r="F253" s="177" t="s">
        <v>440</v>
      </c>
      <c r="G253" s="191" t="s">
        <v>783</v>
      </c>
      <c r="H253" s="193" t="s">
        <v>829</v>
      </c>
      <c r="I253" s="181" t="s">
        <v>838</v>
      </c>
      <c r="J253" s="181" t="s">
        <v>1809</v>
      </c>
      <c r="K253" s="181" t="s">
        <v>771</v>
      </c>
      <c r="L253" s="181"/>
      <c r="M253" s="181" t="s">
        <v>222</v>
      </c>
    </row>
    <row r="254" spans="1:13" s="174" customFormat="1" ht="136.5" customHeight="1" outlineLevel="1" x14ac:dyDescent="0.25">
      <c r="A254" s="102">
        <f t="shared" si="8"/>
        <v>240</v>
      </c>
      <c r="B254" s="175" t="s">
        <v>839</v>
      </c>
      <c r="C254" s="104" t="s">
        <v>84</v>
      </c>
      <c r="D254" s="182" t="s">
        <v>61</v>
      </c>
      <c r="E254" s="182" t="s">
        <v>1819</v>
      </c>
      <c r="F254" s="177" t="s">
        <v>440</v>
      </c>
      <c r="G254" s="191" t="s">
        <v>783</v>
      </c>
      <c r="H254" s="193" t="s">
        <v>829</v>
      </c>
      <c r="I254" s="181" t="s">
        <v>1820</v>
      </c>
      <c r="J254" s="181" t="s">
        <v>1821</v>
      </c>
      <c r="K254" s="181" t="s">
        <v>771</v>
      </c>
      <c r="L254" s="181"/>
      <c r="M254" s="181" t="s">
        <v>222</v>
      </c>
    </row>
    <row r="255" spans="1:13" s="174" customFormat="1" ht="144.75" customHeight="1" outlineLevel="1" x14ac:dyDescent="0.25">
      <c r="A255" s="102">
        <f t="shared" si="8"/>
        <v>241</v>
      </c>
      <c r="B255" s="175" t="s">
        <v>840</v>
      </c>
      <c r="C255" s="104" t="s">
        <v>84</v>
      </c>
      <c r="D255" s="182" t="s">
        <v>61</v>
      </c>
      <c r="E255" s="182" t="s">
        <v>1822</v>
      </c>
      <c r="F255" s="177" t="s">
        <v>440</v>
      </c>
      <c r="G255" s="191" t="s">
        <v>783</v>
      </c>
      <c r="H255" s="193" t="s">
        <v>829</v>
      </c>
      <c r="I255" s="195" t="s">
        <v>1820</v>
      </c>
      <c r="J255" s="181" t="s">
        <v>1813</v>
      </c>
      <c r="K255" s="181" t="s">
        <v>771</v>
      </c>
      <c r="L255" s="181"/>
      <c r="M255" s="181" t="s">
        <v>222</v>
      </c>
    </row>
    <row r="256" spans="1:13" s="174" customFormat="1" ht="133.5" customHeight="1" outlineLevel="1" x14ac:dyDescent="0.25">
      <c r="A256" s="102">
        <f t="shared" si="8"/>
        <v>242</v>
      </c>
      <c r="B256" s="175" t="s">
        <v>841</v>
      </c>
      <c r="C256" s="104" t="s">
        <v>84</v>
      </c>
      <c r="D256" s="182" t="s">
        <v>61</v>
      </c>
      <c r="E256" s="182" t="s">
        <v>1823</v>
      </c>
      <c r="F256" s="177" t="s">
        <v>440</v>
      </c>
      <c r="G256" s="191" t="s">
        <v>783</v>
      </c>
      <c r="H256" s="193" t="s">
        <v>829</v>
      </c>
      <c r="I256" s="181" t="s">
        <v>1824</v>
      </c>
      <c r="J256" s="181" t="s">
        <v>1825</v>
      </c>
      <c r="K256" s="181" t="s">
        <v>771</v>
      </c>
      <c r="L256" s="181"/>
      <c r="M256" s="181" t="s">
        <v>222</v>
      </c>
    </row>
    <row r="257" spans="1:13" s="174" customFormat="1" ht="133.5" customHeight="1" outlineLevel="1" x14ac:dyDescent="0.25">
      <c r="A257" s="102">
        <f t="shared" si="8"/>
        <v>243</v>
      </c>
      <c r="B257" s="175" t="s">
        <v>842</v>
      </c>
      <c r="C257" s="104" t="s">
        <v>84</v>
      </c>
      <c r="D257" s="182" t="s">
        <v>61</v>
      </c>
      <c r="E257" s="182" t="s">
        <v>1826</v>
      </c>
      <c r="F257" s="177" t="s">
        <v>440</v>
      </c>
      <c r="G257" s="191" t="s">
        <v>783</v>
      </c>
      <c r="H257" s="193" t="s">
        <v>829</v>
      </c>
      <c r="I257" s="181" t="s">
        <v>1820</v>
      </c>
      <c r="J257" s="181" t="s">
        <v>1827</v>
      </c>
      <c r="K257" s="181" t="s">
        <v>771</v>
      </c>
      <c r="L257" s="181"/>
      <c r="M257" s="181" t="s">
        <v>222</v>
      </c>
    </row>
    <row r="258" spans="1:13" s="174" customFormat="1" ht="204" customHeight="1" outlineLevel="1" x14ac:dyDescent="0.25">
      <c r="A258" s="102">
        <f t="shared" si="8"/>
        <v>244</v>
      </c>
      <c r="B258" s="175" t="s">
        <v>843</v>
      </c>
      <c r="C258" s="104" t="s">
        <v>84</v>
      </c>
      <c r="D258" s="182" t="s">
        <v>61</v>
      </c>
      <c r="E258" s="182" t="s">
        <v>1828</v>
      </c>
      <c r="F258" s="177" t="s">
        <v>440</v>
      </c>
      <c r="G258" s="191" t="s">
        <v>783</v>
      </c>
      <c r="H258" s="193" t="s">
        <v>793</v>
      </c>
      <c r="I258" s="181" t="s">
        <v>1829</v>
      </c>
      <c r="J258" s="181" t="s">
        <v>1830</v>
      </c>
      <c r="K258" s="181" t="s">
        <v>762</v>
      </c>
      <c r="L258" s="181"/>
      <c r="M258" s="181" t="s">
        <v>222</v>
      </c>
    </row>
    <row r="259" spans="1:13" s="174" customFormat="1" ht="204" customHeight="1" outlineLevel="1" x14ac:dyDescent="0.25">
      <c r="A259" s="102">
        <f t="shared" si="8"/>
        <v>245</v>
      </c>
      <c r="B259" s="175" t="s">
        <v>844</v>
      </c>
      <c r="C259" s="104" t="s">
        <v>84</v>
      </c>
      <c r="D259" s="182" t="s">
        <v>61</v>
      </c>
      <c r="E259" s="182" t="s">
        <v>1831</v>
      </c>
      <c r="F259" s="177" t="s">
        <v>440</v>
      </c>
      <c r="G259" s="191" t="s">
        <v>783</v>
      </c>
      <c r="H259" s="193" t="s">
        <v>845</v>
      </c>
      <c r="I259" s="181" t="s">
        <v>1832</v>
      </c>
      <c r="J259" s="181" t="s">
        <v>1833</v>
      </c>
      <c r="K259" s="181" t="s">
        <v>762</v>
      </c>
      <c r="L259" s="181"/>
      <c r="M259" s="181" t="s">
        <v>222</v>
      </c>
    </row>
    <row r="260" spans="1:13" s="174" customFormat="1" ht="204" customHeight="1" outlineLevel="1" x14ac:dyDescent="0.25">
      <c r="A260" s="102">
        <f t="shared" si="8"/>
        <v>246</v>
      </c>
      <c r="B260" s="175" t="s">
        <v>846</v>
      </c>
      <c r="C260" s="104" t="s">
        <v>84</v>
      </c>
      <c r="D260" s="182" t="s">
        <v>61</v>
      </c>
      <c r="E260" s="182" t="s">
        <v>1834</v>
      </c>
      <c r="F260" s="177" t="s">
        <v>440</v>
      </c>
      <c r="G260" s="191" t="s">
        <v>783</v>
      </c>
      <c r="H260" s="193" t="s">
        <v>793</v>
      </c>
      <c r="I260" s="181" t="s">
        <v>1832</v>
      </c>
      <c r="J260" s="181" t="s">
        <v>1835</v>
      </c>
      <c r="K260" s="181" t="s">
        <v>762</v>
      </c>
      <c r="L260" s="181"/>
      <c r="M260" s="181" t="s">
        <v>222</v>
      </c>
    </row>
    <row r="261" spans="1:13" s="174" customFormat="1" ht="204" customHeight="1" outlineLevel="1" x14ac:dyDescent="0.25">
      <c r="A261" s="102">
        <f t="shared" si="8"/>
        <v>247</v>
      </c>
      <c r="B261" s="175" t="s">
        <v>847</v>
      </c>
      <c r="C261" s="104" t="s">
        <v>84</v>
      </c>
      <c r="D261" s="182" t="s">
        <v>61</v>
      </c>
      <c r="E261" s="182" t="s">
        <v>1836</v>
      </c>
      <c r="F261" s="177" t="s">
        <v>440</v>
      </c>
      <c r="G261" s="191" t="s">
        <v>783</v>
      </c>
      <c r="H261" s="193" t="s">
        <v>793</v>
      </c>
      <c r="I261" s="181" t="s">
        <v>1829</v>
      </c>
      <c r="J261" s="181" t="s">
        <v>1837</v>
      </c>
      <c r="K261" s="181" t="s">
        <v>762</v>
      </c>
      <c r="L261" s="181"/>
      <c r="M261" s="181" t="s">
        <v>222</v>
      </c>
    </row>
    <row r="262" spans="1:13" s="174" customFormat="1" ht="204" outlineLevel="1" x14ac:dyDescent="0.25">
      <c r="A262" s="102">
        <f t="shared" si="8"/>
        <v>248</v>
      </c>
      <c r="B262" s="175" t="s">
        <v>848</v>
      </c>
      <c r="C262" s="104" t="s">
        <v>84</v>
      </c>
      <c r="D262" s="182" t="s">
        <v>61</v>
      </c>
      <c r="E262" s="182" t="s">
        <v>1838</v>
      </c>
      <c r="F262" s="177" t="s">
        <v>440</v>
      </c>
      <c r="G262" s="191" t="s">
        <v>783</v>
      </c>
      <c r="H262" s="193" t="s">
        <v>1839</v>
      </c>
      <c r="I262" s="181" t="s">
        <v>1829</v>
      </c>
      <c r="J262" s="181" t="s">
        <v>1840</v>
      </c>
      <c r="K262" s="181" t="s">
        <v>762</v>
      </c>
      <c r="L262" s="181"/>
      <c r="M262" s="181" t="s">
        <v>222</v>
      </c>
    </row>
    <row r="263" spans="1:13" s="174" customFormat="1" ht="229.5" outlineLevel="1" x14ac:dyDescent="0.25">
      <c r="A263" s="102">
        <f t="shared" si="8"/>
        <v>249</v>
      </c>
      <c r="B263" s="175" t="s">
        <v>849</v>
      </c>
      <c r="C263" s="104" t="s">
        <v>84</v>
      </c>
      <c r="D263" s="182" t="s">
        <v>61</v>
      </c>
      <c r="E263" s="182" t="s">
        <v>1841</v>
      </c>
      <c r="F263" s="177" t="s">
        <v>440</v>
      </c>
      <c r="G263" s="191" t="s">
        <v>783</v>
      </c>
      <c r="H263" s="193" t="s">
        <v>1842</v>
      </c>
      <c r="I263" s="181" t="s">
        <v>1843</v>
      </c>
      <c r="J263" s="181" t="s">
        <v>1844</v>
      </c>
      <c r="K263" s="181" t="s">
        <v>771</v>
      </c>
      <c r="L263" s="181"/>
      <c r="M263" s="181" t="s">
        <v>222</v>
      </c>
    </row>
    <row r="264" spans="1:13" s="174" customFormat="1" ht="124.5" customHeight="1" outlineLevel="1" x14ac:dyDescent="0.25">
      <c r="A264" s="102">
        <f t="shared" si="8"/>
        <v>250</v>
      </c>
      <c r="B264" s="175" t="s">
        <v>850</v>
      </c>
      <c r="C264" s="104" t="s">
        <v>84</v>
      </c>
      <c r="D264" s="182" t="s">
        <v>61</v>
      </c>
      <c r="E264" s="182" t="s">
        <v>1845</v>
      </c>
      <c r="F264" s="177" t="s">
        <v>440</v>
      </c>
      <c r="G264" s="191" t="s">
        <v>783</v>
      </c>
      <c r="H264" s="193" t="s">
        <v>1846</v>
      </c>
      <c r="I264" s="181" t="s">
        <v>1847</v>
      </c>
      <c r="J264" s="181" t="s">
        <v>1848</v>
      </c>
      <c r="K264" s="181" t="s">
        <v>771</v>
      </c>
      <c r="L264" s="181"/>
      <c r="M264" s="181" t="s">
        <v>222</v>
      </c>
    </row>
    <row r="265" spans="1:13" s="174" customFormat="1" ht="171" customHeight="1" outlineLevel="1" x14ac:dyDescent="0.25">
      <c r="A265" s="102">
        <f t="shared" si="8"/>
        <v>251</v>
      </c>
      <c r="B265" s="175" t="s">
        <v>851</v>
      </c>
      <c r="C265" s="104" t="s">
        <v>84</v>
      </c>
      <c r="D265" s="182" t="s">
        <v>61</v>
      </c>
      <c r="E265" s="182" t="s">
        <v>1849</v>
      </c>
      <c r="F265" s="177" t="s">
        <v>440</v>
      </c>
      <c r="G265" s="191" t="s">
        <v>783</v>
      </c>
      <c r="H265" s="193" t="s">
        <v>1842</v>
      </c>
      <c r="I265" s="181" t="s">
        <v>1843</v>
      </c>
      <c r="J265" s="181" t="s">
        <v>1850</v>
      </c>
      <c r="K265" s="181" t="s">
        <v>771</v>
      </c>
      <c r="L265" s="181"/>
      <c r="M265" s="181" t="s">
        <v>222</v>
      </c>
    </row>
    <row r="266" spans="1:13" s="174" customFormat="1" ht="126.75" customHeight="1" outlineLevel="1" x14ac:dyDescent="0.25">
      <c r="A266" s="102">
        <f t="shared" si="8"/>
        <v>252</v>
      </c>
      <c r="B266" s="175" t="s">
        <v>852</v>
      </c>
      <c r="C266" s="104" t="s">
        <v>84</v>
      </c>
      <c r="D266" s="182" t="s">
        <v>62</v>
      </c>
      <c r="E266" s="182" t="s">
        <v>1851</v>
      </c>
      <c r="F266" s="177" t="s">
        <v>440</v>
      </c>
      <c r="G266" s="191" t="s">
        <v>853</v>
      </c>
      <c r="H266" s="193" t="s">
        <v>829</v>
      </c>
      <c r="I266" s="181" t="s">
        <v>1852</v>
      </c>
      <c r="J266" s="181" t="s">
        <v>1853</v>
      </c>
      <c r="K266" s="181" t="s">
        <v>771</v>
      </c>
      <c r="L266" s="181"/>
      <c r="M266" s="181" t="s">
        <v>222</v>
      </c>
    </row>
    <row r="267" spans="1:13" s="174" customFormat="1" ht="216.75" outlineLevel="1" x14ac:dyDescent="0.25">
      <c r="A267" s="102">
        <f t="shared" si="8"/>
        <v>253</v>
      </c>
      <c r="B267" s="175" t="s">
        <v>854</v>
      </c>
      <c r="C267" s="104" t="s">
        <v>84</v>
      </c>
      <c r="D267" s="182" t="s">
        <v>62</v>
      </c>
      <c r="E267" s="182" t="s">
        <v>1854</v>
      </c>
      <c r="F267" s="177" t="s">
        <v>440</v>
      </c>
      <c r="G267" s="191" t="s">
        <v>853</v>
      </c>
      <c r="H267" s="193" t="s">
        <v>1855</v>
      </c>
      <c r="I267" s="181" t="s">
        <v>1856</v>
      </c>
      <c r="J267" s="181" t="s">
        <v>1857</v>
      </c>
      <c r="K267" s="181" t="s">
        <v>771</v>
      </c>
      <c r="L267" s="181"/>
      <c r="M267" s="181" t="s">
        <v>222</v>
      </c>
    </row>
    <row r="268" spans="1:13" s="174" customFormat="1" ht="242.25" customHeight="1" outlineLevel="1" x14ac:dyDescent="0.25">
      <c r="A268" s="102">
        <f t="shared" si="8"/>
        <v>254</v>
      </c>
      <c r="B268" s="175" t="s">
        <v>856</v>
      </c>
      <c r="C268" s="104" t="s">
        <v>84</v>
      </c>
      <c r="D268" s="182" t="s">
        <v>62</v>
      </c>
      <c r="E268" s="182" t="s">
        <v>1858</v>
      </c>
      <c r="F268" s="177" t="s">
        <v>440</v>
      </c>
      <c r="G268" s="191" t="s">
        <v>853</v>
      </c>
      <c r="H268" s="193" t="s">
        <v>855</v>
      </c>
      <c r="I268" s="181" t="s">
        <v>1852</v>
      </c>
      <c r="J268" s="181" t="s">
        <v>1859</v>
      </c>
      <c r="K268" s="181" t="s">
        <v>771</v>
      </c>
      <c r="L268" s="181"/>
      <c r="M268" s="181" t="s">
        <v>222</v>
      </c>
    </row>
    <row r="269" spans="1:13" s="174" customFormat="1" ht="242.25" customHeight="1" outlineLevel="1" x14ac:dyDescent="0.25">
      <c r="A269" s="102">
        <f t="shared" si="8"/>
        <v>255</v>
      </c>
      <c r="B269" s="175" t="s">
        <v>857</v>
      </c>
      <c r="C269" s="104" t="s">
        <v>84</v>
      </c>
      <c r="D269" s="182" t="s">
        <v>62</v>
      </c>
      <c r="E269" s="182" t="s">
        <v>1860</v>
      </c>
      <c r="F269" s="177" t="s">
        <v>440</v>
      </c>
      <c r="G269" s="191" t="s">
        <v>853</v>
      </c>
      <c r="H269" s="193" t="s">
        <v>858</v>
      </c>
      <c r="I269" s="181" t="s">
        <v>1856</v>
      </c>
      <c r="J269" s="181" t="s">
        <v>1861</v>
      </c>
      <c r="K269" s="181" t="s">
        <v>771</v>
      </c>
      <c r="L269" s="181"/>
      <c r="M269" s="181" t="s">
        <v>222</v>
      </c>
    </row>
    <row r="270" spans="1:13" s="174" customFormat="1" ht="242.25" customHeight="1" outlineLevel="1" x14ac:dyDescent="0.25">
      <c r="A270" s="102">
        <f t="shared" si="8"/>
        <v>256</v>
      </c>
      <c r="B270" s="175" t="s">
        <v>859</v>
      </c>
      <c r="C270" s="104" t="s">
        <v>84</v>
      </c>
      <c r="D270" s="182" t="s">
        <v>62</v>
      </c>
      <c r="E270" s="182" t="s">
        <v>1862</v>
      </c>
      <c r="F270" s="177" t="s">
        <v>440</v>
      </c>
      <c r="G270" s="191" t="s">
        <v>853</v>
      </c>
      <c r="H270" s="193" t="s">
        <v>1863</v>
      </c>
      <c r="I270" s="181" t="s">
        <v>832</v>
      </c>
      <c r="J270" s="181" t="s">
        <v>1817</v>
      </c>
      <c r="K270" s="181" t="s">
        <v>771</v>
      </c>
      <c r="L270" s="181"/>
      <c r="M270" s="181" t="s">
        <v>222</v>
      </c>
    </row>
    <row r="271" spans="1:13" s="174" customFormat="1" ht="204" outlineLevel="1" x14ac:dyDescent="0.25">
      <c r="A271" s="102">
        <f t="shared" si="8"/>
        <v>257</v>
      </c>
      <c r="B271" s="175" t="s">
        <v>860</v>
      </c>
      <c r="C271" s="104" t="s">
        <v>84</v>
      </c>
      <c r="D271" s="182" t="s">
        <v>62</v>
      </c>
      <c r="E271" s="182" t="s">
        <v>1864</v>
      </c>
      <c r="F271" s="177" t="s">
        <v>440</v>
      </c>
      <c r="G271" s="191" t="s">
        <v>750</v>
      </c>
      <c r="H271" s="193" t="s">
        <v>1839</v>
      </c>
      <c r="I271" s="181" t="s">
        <v>1865</v>
      </c>
      <c r="J271" s="181" t="s">
        <v>1866</v>
      </c>
      <c r="K271" s="181" t="s">
        <v>762</v>
      </c>
      <c r="L271" s="181"/>
      <c r="M271" s="181" t="s">
        <v>222</v>
      </c>
    </row>
    <row r="272" spans="1:13" s="174" customFormat="1" ht="204" customHeight="1" outlineLevel="1" x14ac:dyDescent="0.25">
      <c r="A272" s="102">
        <f t="shared" si="8"/>
        <v>258</v>
      </c>
      <c r="B272" s="175" t="s">
        <v>862</v>
      </c>
      <c r="C272" s="104" t="s">
        <v>84</v>
      </c>
      <c r="D272" s="182" t="s">
        <v>62</v>
      </c>
      <c r="E272" s="182" t="s">
        <v>1867</v>
      </c>
      <c r="F272" s="177" t="s">
        <v>440</v>
      </c>
      <c r="G272" s="191" t="s">
        <v>750</v>
      </c>
      <c r="H272" s="193" t="s">
        <v>1839</v>
      </c>
      <c r="I272" s="181" t="s">
        <v>861</v>
      </c>
      <c r="J272" s="181" t="s">
        <v>1761</v>
      </c>
      <c r="K272" s="181" t="s">
        <v>762</v>
      </c>
      <c r="L272" s="181"/>
      <c r="M272" s="181" t="s">
        <v>222</v>
      </c>
    </row>
    <row r="273" spans="1:13" s="174" customFormat="1" ht="204" customHeight="1" outlineLevel="1" x14ac:dyDescent="0.25">
      <c r="A273" s="102">
        <f t="shared" si="8"/>
        <v>259</v>
      </c>
      <c r="B273" s="175" t="s">
        <v>863</v>
      </c>
      <c r="C273" s="104" t="s">
        <v>84</v>
      </c>
      <c r="D273" s="182" t="s">
        <v>62</v>
      </c>
      <c r="E273" s="182" t="s">
        <v>1868</v>
      </c>
      <c r="F273" s="177" t="s">
        <v>440</v>
      </c>
      <c r="G273" s="191" t="s">
        <v>750</v>
      </c>
      <c r="H273" s="193" t="s">
        <v>1869</v>
      </c>
      <c r="I273" s="181" t="s">
        <v>1870</v>
      </c>
      <c r="J273" s="181" t="s">
        <v>1871</v>
      </c>
      <c r="K273" s="181" t="s">
        <v>762</v>
      </c>
      <c r="L273" s="181"/>
      <c r="M273" s="181" t="s">
        <v>222</v>
      </c>
    </row>
    <row r="274" spans="1:13" s="174" customFormat="1" ht="204" customHeight="1" outlineLevel="1" x14ac:dyDescent="0.25">
      <c r="A274" s="102">
        <f t="shared" si="8"/>
        <v>260</v>
      </c>
      <c r="B274" s="175" t="s">
        <v>864</v>
      </c>
      <c r="C274" s="104" t="s">
        <v>84</v>
      </c>
      <c r="D274" s="182" t="s">
        <v>62</v>
      </c>
      <c r="E274" s="182" t="s">
        <v>1872</v>
      </c>
      <c r="F274" s="177" t="s">
        <v>440</v>
      </c>
      <c r="G274" s="191" t="s">
        <v>750</v>
      </c>
      <c r="H274" s="193" t="s">
        <v>793</v>
      </c>
      <c r="I274" s="181" t="s">
        <v>1873</v>
      </c>
      <c r="J274" s="181" t="s">
        <v>1874</v>
      </c>
      <c r="K274" s="181" t="s">
        <v>762</v>
      </c>
      <c r="L274" s="181"/>
      <c r="M274" s="181" t="s">
        <v>222</v>
      </c>
    </row>
    <row r="275" spans="1:13" s="174" customFormat="1" ht="204" customHeight="1" outlineLevel="1" x14ac:dyDescent="0.25">
      <c r="A275" s="102">
        <f t="shared" si="8"/>
        <v>261</v>
      </c>
      <c r="B275" s="175" t="s">
        <v>865</v>
      </c>
      <c r="C275" s="104" t="s">
        <v>84</v>
      </c>
      <c r="D275" s="182" t="s">
        <v>62</v>
      </c>
      <c r="E275" s="182" t="s">
        <v>1875</v>
      </c>
      <c r="F275" s="177" t="s">
        <v>440</v>
      </c>
      <c r="G275" s="191" t="s">
        <v>750</v>
      </c>
      <c r="H275" s="193" t="s">
        <v>1839</v>
      </c>
      <c r="I275" s="181" t="s">
        <v>861</v>
      </c>
      <c r="J275" s="181" t="s">
        <v>1729</v>
      </c>
      <c r="K275" s="181" t="s">
        <v>762</v>
      </c>
      <c r="L275" s="181"/>
      <c r="M275" s="181" t="s">
        <v>222</v>
      </c>
    </row>
    <row r="276" spans="1:13" s="174" customFormat="1" ht="178.5" customHeight="1" outlineLevel="1" x14ac:dyDescent="0.25">
      <c r="A276" s="102">
        <f t="shared" si="8"/>
        <v>262</v>
      </c>
      <c r="B276" s="175" t="s">
        <v>866</v>
      </c>
      <c r="C276" s="104" t="s">
        <v>84</v>
      </c>
      <c r="D276" s="182" t="s">
        <v>62</v>
      </c>
      <c r="E276" s="182" t="s">
        <v>1876</v>
      </c>
      <c r="F276" s="177" t="s">
        <v>440</v>
      </c>
      <c r="G276" s="191" t="s">
        <v>750</v>
      </c>
      <c r="H276" s="193" t="s">
        <v>799</v>
      </c>
      <c r="I276" s="181" t="s">
        <v>867</v>
      </c>
      <c r="J276" s="181" t="s">
        <v>1877</v>
      </c>
      <c r="K276" s="181" t="s">
        <v>771</v>
      </c>
      <c r="L276" s="181"/>
      <c r="M276" s="181" t="s">
        <v>222</v>
      </c>
    </row>
    <row r="277" spans="1:13" s="174" customFormat="1" ht="178.5" customHeight="1" outlineLevel="1" x14ac:dyDescent="0.25">
      <c r="A277" s="102">
        <f t="shared" si="8"/>
        <v>263</v>
      </c>
      <c r="B277" s="175" t="s">
        <v>868</v>
      </c>
      <c r="C277" s="104" t="s">
        <v>84</v>
      </c>
      <c r="D277" s="182" t="s">
        <v>62</v>
      </c>
      <c r="E277" s="182" t="s">
        <v>1878</v>
      </c>
      <c r="F277" s="177" t="s">
        <v>440</v>
      </c>
      <c r="G277" s="191" t="s">
        <v>750</v>
      </c>
      <c r="H277" s="193" t="s">
        <v>1879</v>
      </c>
      <c r="I277" s="181" t="s">
        <v>867</v>
      </c>
      <c r="J277" s="181" t="s">
        <v>1880</v>
      </c>
      <c r="K277" s="181" t="s">
        <v>771</v>
      </c>
      <c r="L277" s="181"/>
      <c r="M277" s="181" t="s">
        <v>222</v>
      </c>
    </row>
    <row r="278" spans="1:13" s="174" customFormat="1" ht="178.5" customHeight="1" outlineLevel="1" x14ac:dyDescent="0.25">
      <c r="A278" s="102">
        <f t="shared" si="8"/>
        <v>264</v>
      </c>
      <c r="B278" s="175" t="s">
        <v>869</v>
      </c>
      <c r="C278" s="104" t="s">
        <v>84</v>
      </c>
      <c r="D278" s="182" t="s">
        <v>62</v>
      </c>
      <c r="E278" s="182" t="s">
        <v>1881</v>
      </c>
      <c r="F278" s="177" t="s">
        <v>440</v>
      </c>
      <c r="G278" s="191" t="s">
        <v>750</v>
      </c>
      <c r="H278" s="193" t="s">
        <v>1882</v>
      </c>
      <c r="I278" s="181" t="s">
        <v>867</v>
      </c>
      <c r="J278" s="181" t="s">
        <v>1883</v>
      </c>
      <c r="K278" s="181" t="s">
        <v>771</v>
      </c>
      <c r="L278" s="181"/>
      <c r="M278" s="181" t="s">
        <v>222</v>
      </c>
    </row>
    <row r="279" spans="1:13" s="174" customFormat="1" ht="178.5" customHeight="1" outlineLevel="1" x14ac:dyDescent="0.25">
      <c r="A279" s="102">
        <f t="shared" si="8"/>
        <v>265</v>
      </c>
      <c r="B279" s="175" t="s">
        <v>870</v>
      </c>
      <c r="C279" s="104" t="s">
        <v>84</v>
      </c>
      <c r="D279" s="182" t="s">
        <v>62</v>
      </c>
      <c r="E279" s="182" t="s">
        <v>1884</v>
      </c>
      <c r="F279" s="177" t="s">
        <v>440</v>
      </c>
      <c r="G279" s="191" t="s">
        <v>750</v>
      </c>
      <c r="H279" s="193" t="s">
        <v>1879</v>
      </c>
      <c r="I279" s="181" t="s">
        <v>867</v>
      </c>
      <c r="J279" s="181" t="s">
        <v>1874</v>
      </c>
      <c r="K279" s="181" t="s">
        <v>771</v>
      </c>
      <c r="L279" s="181"/>
      <c r="M279" s="181" t="s">
        <v>222</v>
      </c>
    </row>
    <row r="280" spans="1:13" s="174" customFormat="1" ht="178.5" customHeight="1" outlineLevel="1" x14ac:dyDescent="0.25">
      <c r="A280" s="102">
        <f t="shared" si="8"/>
        <v>266</v>
      </c>
      <c r="B280" s="175" t="s">
        <v>871</v>
      </c>
      <c r="C280" s="104" t="s">
        <v>84</v>
      </c>
      <c r="D280" s="182" t="s">
        <v>62</v>
      </c>
      <c r="E280" s="182" t="s">
        <v>1885</v>
      </c>
      <c r="F280" s="177" t="s">
        <v>440</v>
      </c>
      <c r="G280" s="191" t="s">
        <v>750</v>
      </c>
      <c r="H280" s="193" t="s">
        <v>799</v>
      </c>
      <c r="I280" s="181" t="s">
        <v>867</v>
      </c>
      <c r="J280" s="181" t="s">
        <v>1886</v>
      </c>
      <c r="K280" s="181" t="s">
        <v>771</v>
      </c>
      <c r="L280" s="181"/>
      <c r="M280" s="181" t="s">
        <v>222</v>
      </c>
    </row>
    <row r="281" spans="1:13" s="174" customFormat="1" ht="229.5" customHeight="1" outlineLevel="1" x14ac:dyDescent="0.25">
      <c r="A281" s="102">
        <f t="shared" si="8"/>
        <v>267</v>
      </c>
      <c r="B281" s="175" t="s">
        <v>872</v>
      </c>
      <c r="C281" s="104" t="s">
        <v>84</v>
      </c>
      <c r="D281" s="182" t="s">
        <v>62</v>
      </c>
      <c r="E281" s="182" t="s">
        <v>1887</v>
      </c>
      <c r="F281" s="177" t="s">
        <v>440</v>
      </c>
      <c r="G281" s="191" t="s">
        <v>750</v>
      </c>
      <c r="H281" s="193" t="s">
        <v>1888</v>
      </c>
      <c r="I281" s="181" t="s">
        <v>1889</v>
      </c>
      <c r="J281" s="181" t="s">
        <v>1890</v>
      </c>
      <c r="K281" s="181" t="s">
        <v>771</v>
      </c>
      <c r="L281" s="181"/>
      <c r="M281" s="181" t="s">
        <v>222</v>
      </c>
    </row>
    <row r="282" spans="1:13" s="174" customFormat="1" ht="229.5" customHeight="1" outlineLevel="1" x14ac:dyDescent="0.25">
      <c r="A282" s="102">
        <f t="shared" si="8"/>
        <v>268</v>
      </c>
      <c r="B282" s="175" t="s">
        <v>874</v>
      </c>
      <c r="C282" s="104" t="s">
        <v>84</v>
      </c>
      <c r="D282" s="182" t="s">
        <v>62</v>
      </c>
      <c r="E282" s="182" t="s">
        <v>1891</v>
      </c>
      <c r="F282" s="177" t="s">
        <v>440</v>
      </c>
      <c r="G282" s="191" t="s">
        <v>750</v>
      </c>
      <c r="H282" s="193" t="s">
        <v>873</v>
      </c>
      <c r="I282" s="181" t="s">
        <v>1889</v>
      </c>
      <c r="J282" s="181" t="s">
        <v>1892</v>
      </c>
      <c r="K282" s="181" t="s">
        <v>771</v>
      </c>
      <c r="L282" s="181"/>
      <c r="M282" s="181" t="s">
        <v>222</v>
      </c>
    </row>
    <row r="283" spans="1:13" s="174" customFormat="1" ht="229.5" customHeight="1" outlineLevel="1" x14ac:dyDescent="0.25">
      <c r="A283" s="102">
        <f t="shared" si="8"/>
        <v>269</v>
      </c>
      <c r="B283" s="175" t="s">
        <v>875</v>
      </c>
      <c r="C283" s="104" t="s">
        <v>84</v>
      </c>
      <c r="D283" s="182" t="s">
        <v>62</v>
      </c>
      <c r="E283" s="182" t="s">
        <v>1893</v>
      </c>
      <c r="F283" s="177" t="s">
        <v>440</v>
      </c>
      <c r="G283" s="191" t="s">
        <v>750</v>
      </c>
      <c r="H283" s="193" t="s">
        <v>873</v>
      </c>
      <c r="I283" s="181" t="s">
        <v>1889</v>
      </c>
      <c r="J283" s="181" t="s">
        <v>1894</v>
      </c>
      <c r="K283" s="181" t="s">
        <v>771</v>
      </c>
      <c r="L283" s="181"/>
      <c r="M283" s="181" t="s">
        <v>222</v>
      </c>
    </row>
    <row r="284" spans="1:13" s="174" customFormat="1" ht="229.5" customHeight="1" outlineLevel="1" x14ac:dyDescent="0.25">
      <c r="A284" s="102">
        <f t="shared" si="8"/>
        <v>270</v>
      </c>
      <c r="B284" s="175" t="s">
        <v>876</v>
      </c>
      <c r="C284" s="104" t="s">
        <v>84</v>
      </c>
      <c r="D284" s="182" t="s">
        <v>62</v>
      </c>
      <c r="E284" s="182" t="s">
        <v>1895</v>
      </c>
      <c r="F284" s="177" t="s">
        <v>440</v>
      </c>
      <c r="G284" s="191" t="s">
        <v>750</v>
      </c>
      <c r="H284" s="193" t="s">
        <v>873</v>
      </c>
      <c r="I284" s="181" t="s">
        <v>1896</v>
      </c>
      <c r="J284" s="181" t="s">
        <v>1897</v>
      </c>
      <c r="K284" s="181" t="s">
        <v>771</v>
      </c>
      <c r="L284" s="181"/>
      <c r="M284" s="181" t="s">
        <v>222</v>
      </c>
    </row>
    <row r="285" spans="1:13" s="174" customFormat="1" ht="216.75" customHeight="1" outlineLevel="1" x14ac:dyDescent="0.25">
      <c r="A285" s="102">
        <f t="shared" si="8"/>
        <v>271</v>
      </c>
      <c r="B285" s="175" t="s">
        <v>877</v>
      </c>
      <c r="C285" s="104" t="s">
        <v>84</v>
      </c>
      <c r="D285" s="182" t="s">
        <v>62</v>
      </c>
      <c r="E285" s="182" t="s">
        <v>1898</v>
      </c>
      <c r="F285" s="177" t="s">
        <v>440</v>
      </c>
      <c r="G285" s="191" t="s">
        <v>750</v>
      </c>
      <c r="H285" s="193" t="s">
        <v>1888</v>
      </c>
      <c r="I285" s="181" t="s">
        <v>1896</v>
      </c>
      <c r="J285" s="181" t="s">
        <v>1899</v>
      </c>
      <c r="K285" s="181" t="s">
        <v>771</v>
      </c>
      <c r="L285" s="181"/>
      <c r="M285" s="181" t="s">
        <v>222</v>
      </c>
    </row>
    <row r="286" spans="1:13" s="174" customFormat="1" ht="255" customHeight="1" outlineLevel="1" x14ac:dyDescent="0.25">
      <c r="A286" s="102">
        <f t="shared" si="8"/>
        <v>272</v>
      </c>
      <c r="B286" s="175" t="s">
        <v>878</v>
      </c>
      <c r="C286" s="104" t="s">
        <v>84</v>
      </c>
      <c r="D286" s="182" t="s">
        <v>62</v>
      </c>
      <c r="E286" s="182" t="s">
        <v>1900</v>
      </c>
      <c r="F286" s="177" t="s">
        <v>440</v>
      </c>
      <c r="G286" s="191" t="s">
        <v>750</v>
      </c>
      <c r="H286" s="193" t="s">
        <v>1863</v>
      </c>
      <c r="I286" s="181" t="s">
        <v>1901</v>
      </c>
      <c r="J286" s="181" t="s">
        <v>1902</v>
      </c>
      <c r="K286" s="181" t="s">
        <v>771</v>
      </c>
      <c r="L286" s="181"/>
      <c r="M286" s="181" t="s">
        <v>222</v>
      </c>
    </row>
    <row r="287" spans="1:13" s="174" customFormat="1" ht="255" customHeight="1" outlineLevel="1" x14ac:dyDescent="0.25">
      <c r="A287" s="102">
        <f t="shared" si="8"/>
        <v>273</v>
      </c>
      <c r="B287" s="175" t="s">
        <v>879</v>
      </c>
      <c r="C287" s="104" t="s">
        <v>84</v>
      </c>
      <c r="D287" s="182" t="s">
        <v>62</v>
      </c>
      <c r="E287" s="182" t="s">
        <v>1903</v>
      </c>
      <c r="F287" s="177" t="s">
        <v>440</v>
      </c>
      <c r="G287" s="191" t="s">
        <v>750</v>
      </c>
      <c r="H287" s="193" t="s">
        <v>1855</v>
      </c>
      <c r="I287" s="181" t="s">
        <v>1901</v>
      </c>
      <c r="J287" s="181" t="s">
        <v>1857</v>
      </c>
      <c r="K287" s="181" t="s">
        <v>771</v>
      </c>
      <c r="L287" s="181"/>
      <c r="M287" s="181" t="s">
        <v>222</v>
      </c>
    </row>
    <row r="288" spans="1:13" s="174" customFormat="1" ht="255" customHeight="1" outlineLevel="1" x14ac:dyDescent="0.25">
      <c r="A288" s="102">
        <f t="shared" si="8"/>
        <v>274</v>
      </c>
      <c r="B288" s="175" t="s">
        <v>880</v>
      </c>
      <c r="C288" s="104" t="s">
        <v>84</v>
      </c>
      <c r="D288" s="182" t="s">
        <v>62</v>
      </c>
      <c r="E288" s="182" t="s">
        <v>1904</v>
      </c>
      <c r="F288" s="177" t="s">
        <v>440</v>
      </c>
      <c r="G288" s="191" t="s">
        <v>750</v>
      </c>
      <c r="H288" s="193" t="s">
        <v>1863</v>
      </c>
      <c r="I288" s="181" t="s">
        <v>1901</v>
      </c>
      <c r="J288" s="181" t="s">
        <v>1859</v>
      </c>
      <c r="K288" s="181" t="s">
        <v>771</v>
      </c>
      <c r="L288" s="181"/>
      <c r="M288" s="181" t="s">
        <v>222</v>
      </c>
    </row>
    <row r="289" spans="1:13" s="174" customFormat="1" ht="255" customHeight="1" outlineLevel="1" x14ac:dyDescent="0.25">
      <c r="A289" s="102">
        <f t="shared" si="8"/>
        <v>275</v>
      </c>
      <c r="B289" s="175" t="s">
        <v>881</v>
      </c>
      <c r="C289" s="104" t="s">
        <v>84</v>
      </c>
      <c r="D289" s="182" t="s">
        <v>62</v>
      </c>
      <c r="E289" s="182" t="s">
        <v>1905</v>
      </c>
      <c r="F289" s="177" t="s">
        <v>440</v>
      </c>
      <c r="G289" s="191" t="s">
        <v>750</v>
      </c>
      <c r="H289" s="193" t="s">
        <v>1863</v>
      </c>
      <c r="I289" s="181" t="s">
        <v>1901</v>
      </c>
      <c r="J289" s="181" t="s">
        <v>1906</v>
      </c>
      <c r="K289" s="181" t="s">
        <v>771</v>
      </c>
      <c r="L289" s="181"/>
      <c r="M289" s="181" t="s">
        <v>222</v>
      </c>
    </row>
    <row r="290" spans="1:13" s="174" customFormat="1" ht="255" customHeight="1" outlineLevel="1" x14ac:dyDescent="0.25">
      <c r="A290" s="102">
        <f t="shared" si="8"/>
        <v>276</v>
      </c>
      <c r="B290" s="175" t="s">
        <v>882</v>
      </c>
      <c r="C290" s="104" t="s">
        <v>84</v>
      </c>
      <c r="D290" s="182" t="s">
        <v>62</v>
      </c>
      <c r="E290" s="182" t="s">
        <v>1907</v>
      </c>
      <c r="F290" s="177" t="s">
        <v>440</v>
      </c>
      <c r="G290" s="191" t="s">
        <v>750</v>
      </c>
      <c r="H290" s="193" t="s">
        <v>1908</v>
      </c>
      <c r="I290" s="181" t="s">
        <v>1901</v>
      </c>
      <c r="J290" s="181" t="s">
        <v>1909</v>
      </c>
      <c r="K290" s="181" t="s">
        <v>771</v>
      </c>
      <c r="L290" s="181"/>
      <c r="M290" s="181" t="s">
        <v>222</v>
      </c>
    </row>
    <row r="291" spans="1:13" s="174" customFormat="1" ht="51" outlineLevel="1" x14ac:dyDescent="0.25">
      <c r="A291" s="102">
        <f t="shared" si="8"/>
        <v>277</v>
      </c>
      <c r="B291" s="175" t="s">
        <v>883</v>
      </c>
      <c r="C291" s="104" t="s">
        <v>84</v>
      </c>
      <c r="D291" s="182" t="s">
        <v>201</v>
      </c>
      <c r="E291" s="182" t="s">
        <v>884</v>
      </c>
      <c r="F291" s="203" t="s">
        <v>885</v>
      </c>
      <c r="G291" s="191"/>
      <c r="H291" s="193" t="s">
        <v>886</v>
      </c>
      <c r="I291" s="181" t="s">
        <v>1910</v>
      </c>
      <c r="J291" s="181" t="s">
        <v>1911</v>
      </c>
      <c r="K291" s="181"/>
      <c r="L291" s="181"/>
      <c r="M291" s="181" t="s">
        <v>222</v>
      </c>
    </row>
    <row r="292" spans="1:13" s="174" customFormat="1" ht="12.75" customHeight="1" x14ac:dyDescent="0.25">
      <c r="A292" s="217" t="s">
        <v>85</v>
      </c>
      <c r="B292" s="218"/>
      <c r="C292" s="218"/>
      <c r="D292" s="218"/>
      <c r="E292" s="218"/>
      <c r="F292" s="218"/>
      <c r="G292" s="218"/>
      <c r="H292" s="218"/>
      <c r="I292" s="218"/>
      <c r="J292" s="218"/>
      <c r="K292" s="218"/>
      <c r="L292" s="218"/>
      <c r="M292" s="219"/>
    </row>
    <row r="293" spans="1:13" s="174" customFormat="1" ht="198.75" customHeight="1" outlineLevel="1" x14ac:dyDescent="0.25">
      <c r="A293" s="196">
        <f>A291+1</f>
        <v>278</v>
      </c>
      <c r="B293" s="167" t="s">
        <v>887</v>
      </c>
      <c r="C293" s="104" t="s">
        <v>85</v>
      </c>
      <c r="D293" s="197" t="s">
        <v>64</v>
      </c>
      <c r="E293" s="197" t="s">
        <v>888</v>
      </c>
      <c r="F293" s="170" t="s">
        <v>245</v>
      </c>
      <c r="G293" s="198"/>
      <c r="H293" s="192" t="s">
        <v>1912</v>
      </c>
      <c r="I293" s="173" t="s">
        <v>1913</v>
      </c>
      <c r="J293" s="173" t="s">
        <v>1914</v>
      </c>
      <c r="K293" s="173" t="s">
        <v>1915</v>
      </c>
      <c r="L293" s="173"/>
      <c r="M293" s="173" t="s">
        <v>222</v>
      </c>
    </row>
    <row r="294" spans="1:13" s="174" customFormat="1" ht="216.75" customHeight="1" outlineLevel="1" x14ac:dyDescent="0.25">
      <c r="A294" s="196">
        <f>A293+1</f>
        <v>279</v>
      </c>
      <c r="B294" s="175" t="s">
        <v>889</v>
      </c>
      <c r="C294" s="104" t="s">
        <v>85</v>
      </c>
      <c r="D294" s="182" t="s">
        <v>64</v>
      </c>
      <c r="E294" s="182" t="s">
        <v>1916</v>
      </c>
      <c r="F294" s="177" t="s">
        <v>245</v>
      </c>
      <c r="G294" s="191"/>
      <c r="H294" s="192" t="s">
        <v>1912</v>
      </c>
      <c r="I294" s="173" t="s">
        <v>1913</v>
      </c>
      <c r="J294" s="173" t="s">
        <v>1917</v>
      </c>
      <c r="K294" s="173" t="s">
        <v>1915</v>
      </c>
      <c r="L294" s="181"/>
      <c r="M294" s="181" t="s">
        <v>222</v>
      </c>
    </row>
    <row r="295" spans="1:13" s="174" customFormat="1" ht="229.5" customHeight="1" outlineLevel="1" x14ac:dyDescent="0.25">
      <c r="A295" s="196">
        <f t="shared" ref="A295:A323" si="9">A294+1</f>
        <v>280</v>
      </c>
      <c r="B295" s="175" t="s">
        <v>890</v>
      </c>
      <c r="C295" s="104" t="s">
        <v>85</v>
      </c>
      <c r="D295" s="182" t="s">
        <v>64</v>
      </c>
      <c r="E295" s="182" t="s">
        <v>891</v>
      </c>
      <c r="F295" s="177" t="s">
        <v>245</v>
      </c>
      <c r="G295" s="191"/>
      <c r="H295" s="192" t="s">
        <v>1918</v>
      </c>
      <c r="I295" s="173" t="s">
        <v>1913</v>
      </c>
      <c r="J295" s="181" t="s">
        <v>1919</v>
      </c>
      <c r="K295" s="181" t="s">
        <v>1920</v>
      </c>
      <c r="L295" s="181"/>
      <c r="M295" s="181" t="s">
        <v>222</v>
      </c>
    </row>
    <row r="296" spans="1:13" s="174" customFormat="1" ht="229.5" customHeight="1" outlineLevel="1" x14ac:dyDescent="0.25">
      <c r="A296" s="196">
        <f t="shared" si="9"/>
        <v>281</v>
      </c>
      <c r="B296" s="175" t="s">
        <v>892</v>
      </c>
      <c r="C296" s="104" t="s">
        <v>85</v>
      </c>
      <c r="D296" s="182" t="s">
        <v>64</v>
      </c>
      <c r="E296" s="182" t="s">
        <v>1921</v>
      </c>
      <c r="F296" s="177" t="s">
        <v>245</v>
      </c>
      <c r="G296" s="191"/>
      <c r="H296" s="192" t="s">
        <v>1922</v>
      </c>
      <c r="I296" s="173" t="s">
        <v>1913</v>
      </c>
      <c r="J296" s="181" t="s">
        <v>1919</v>
      </c>
      <c r="K296" s="181" t="s">
        <v>1920</v>
      </c>
      <c r="L296" s="181"/>
      <c r="M296" s="181" t="s">
        <v>222</v>
      </c>
    </row>
    <row r="297" spans="1:13" s="174" customFormat="1" ht="216.75" customHeight="1" outlineLevel="1" x14ac:dyDescent="0.25">
      <c r="A297" s="196">
        <f t="shared" si="9"/>
        <v>282</v>
      </c>
      <c r="B297" s="175" t="s">
        <v>893</v>
      </c>
      <c r="C297" s="104" t="s">
        <v>85</v>
      </c>
      <c r="D297" s="182" t="s">
        <v>64</v>
      </c>
      <c r="E297" s="182" t="s">
        <v>894</v>
      </c>
      <c r="F297" s="177" t="s">
        <v>440</v>
      </c>
      <c r="G297" s="191"/>
      <c r="H297" s="192" t="s">
        <v>1923</v>
      </c>
      <c r="I297" s="173" t="s">
        <v>1924</v>
      </c>
      <c r="J297" s="181" t="s">
        <v>1925</v>
      </c>
      <c r="K297" s="181" t="s">
        <v>1926</v>
      </c>
      <c r="L297" s="181"/>
      <c r="M297" s="181" t="s">
        <v>222</v>
      </c>
    </row>
    <row r="298" spans="1:13" s="174" customFormat="1" ht="124.5" customHeight="1" outlineLevel="1" x14ac:dyDescent="0.25">
      <c r="A298" s="196">
        <f t="shared" si="9"/>
        <v>283</v>
      </c>
      <c r="B298" s="175" t="s">
        <v>895</v>
      </c>
      <c r="C298" s="104" t="s">
        <v>85</v>
      </c>
      <c r="D298" s="182" t="s">
        <v>64</v>
      </c>
      <c r="E298" s="182" t="s">
        <v>1927</v>
      </c>
      <c r="F298" s="177" t="s">
        <v>440</v>
      </c>
      <c r="G298" s="191"/>
      <c r="H298" s="192" t="s">
        <v>1923</v>
      </c>
      <c r="I298" s="173" t="s">
        <v>1924</v>
      </c>
      <c r="J298" s="181" t="s">
        <v>1925</v>
      </c>
      <c r="K298" s="181" t="s">
        <v>1926</v>
      </c>
      <c r="L298" s="181"/>
      <c r="M298" s="181" t="s">
        <v>222</v>
      </c>
    </row>
    <row r="299" spans="1:13" s="174" customFormat="1" ht="197.25" customHeight="1" outlineLevel="1" x14ac:dyDescent="0.25">
      <c r="A299" s="196">
        <f t="shared" si="9"/>
        <v>284</v>
      </c>
      <c r="B299" s="175" t="s">
        <v>896</v>
      </c>
      <c r="C299" s="104" t="s">
        <v>85</v>
      </c>
      <c r="D299" s="182" t="s">
        <v>64</v>
      </c>
      <c r="E299" s="182" t="s">
        <v>1928</v>
      </c>
      <c r="F299" s="177" t="s">
        <v>440</v>
      </c>
      <c r="G299" s="191"/>
      <c r="H299" s="192" t="s">
        <v>1923</v>
      </c>
      <c r="I299" s="173" t="s">
        <v>1924</v>
      </c>
      <c r="J299" s="181" t="s">
        <v>1925</v>
      </c>
      <c r="K299" s="181" t="s">
        <v>1926</v>
      </c>
      <c r="L299" s="181"/>
      <c r="M299" s="181" t="s">
        <v>222</v>
      </c>
    </row>
    <row r="300" spans="1:13" s="174" customFormat="1" ht="201" customHeight="1" outlineLevel="1" x14ac:dyDescent="0.25">
      <c r="A300" s="196">
        <f t="shared" si="9"/>
        <v>285</v>
      </c>
      <c r="B300" s="175" t="s">
        <v>897</v>
      </c>
      <c r="C300" s="104" t="s">
        <v>85</v>
      </c>
      <c r="D300" s="182" t="s">
        <v>64</v>
      </c>
      <c r="E300" s="182" t="s">
        <v>1929</v>
      </c>
      <c r="F300" s="177" t="s">
        <v>440</v>
      </c>
      <c r="G300" s="191"/>
      <c r="H300" s="192" t="s">
        <v>1923</v>
      </c>
      <c r="I300" s="173" t="s">
        <v>1924</v>
      </c>
      <c r="J300" s="181" t="s">
        <v>1925</v>
      </c>
      <c r="K300" s="181" t="s">
        <v>1926</v>
      </c>
      <c r="L300" s="181"/>
      <c r="M300" s="181" t="s">
        <v>222</v>
      </c>
    </row>
    <row r="301" spans="1:13" s="174" customFormat="1" ht="238.5" customHeight="1" outlineLevel="1" x14ac:dyDescent="0.25">
      <c r="A301" s="196">
        <f t="shared" si="9"/>
        <v>286</v>
      </c>
      <c r="B301" s="175" t="s">
        <v>898</v>
      </c>
      <c r="C301" s="104" t="s">
        <v>85</v>
      </c>
      <c r="D301" s="182" t="s">
        <v>64</v>
      </c>
      <c r="E301" s="182" t="s">
        <v>899</v>
      </c>
      <c r="F301" s="177" t="s">
        <v>245</v>
      </c>
      <c r="G301" s="191"/>
      <c r="H301" s="192" t="s">
        <v>900</v>
      </c>
      <c r="I301" s="173" t="s">
        <v>1913</v>
      </c>
      <c r="J301" s="181" t="s">
        <v>1930</v>
      </c>
      <c r="K301" s="181" t="s">
        <v>1920</v>
      </c>
      <c r="L301" s="181"/>
      <c r="M301" s="181" t="s">
        <v>222</v>
      </c>
    </row>
    <row r="302" spans="1:13" s="174" customFormat="1" ht="210.75" customHeight="1" outlineLevel="1" x14ac:dyDescent="0.25">
      <c r="A302" s="196">
        <f t="shared" si="9"/>
        <v>287</v>
      </c>
      <c r="B302" s="175" t="s">
        <v>2208</v>
      </c>
      <c r="C302" s="104" t="s">
        <v>85</v>
      </c>
      <c r="D302" s="182" t="s">
        <v>64</v>
      </c>
      <c r="E302" s="182" t="s">
        <v>1931</v>
      </c>
      <c r="F302" s="177" t="s">
        <v>245</v>
      </c>
      <c r="G302" s="191"/>
      <c r="H302" s="192" t="s">
        <v>900</v>
      </c>
      <c r="I302" s="173" t="s">
        <v>1913</v>
      </c>
      <c r="J302" s="181" t="s">
        <v>1932</v>
      </c>
      <c r="K302" s="181" t="s">
        <v>1920</v>
      </c>
      <c r="L302" s="181"/>
      <c r="M302" s="181" t="s">
        <v>222</v>
      </c>
    </row>
    <row r="303" spans="1:13" s="174" customFormat="1" ht="191.25" outlineLevel="1" x14ac:dyDescent="0.25">
      <c r="A303" s="196">
        <f t="shared" si="9"/>
        <v>288</v>
      </c>
      <c r="B303" s="121" t="s">
        <v>2209</v>
      </c>
      <c r="C303" s="104" t="s">
        <v>85</v>
      </c>
      <c r="D303" s="200" t="s">
        <v>1933</v>
      </c>
      <c r="E303" s="201" t="s">
        <v>1934</v>
      </c>
      <c r="F303" s="202" t="s">
        <v>245</v>
      </c>
      <c r="G303" s="201" t="s">
        <v>1935</v>
      </c>
      <c r="H303" s="201" t="s">
        <v>1936</v>
      </c>
      <c r="I303" s="181" t="s">
        <v>1937</v>
      </c>
      <c r="J303" s="181"/>
      <c r="K303" s="201" t="s">
        <v>1938</v>
      </c>
      <c r="L303" s="181" t="s">
        <v>1939</v>
      </c>
      <c r="M303" s="181" t="s">
        <v>312</v>
      </c>
    </row>
    <row r="304" spans="1:13" s="174" customFormat="1" ht="191.25" outlineLevel="1" x14ac:dyDescent="0.25">
      <c r="A304" s="196">
        <f t="shared" si="9"/>
        <v>289</v>
      </c>
      <c r="B304" s="121" t="s">
        <v>2214</v>
      </c>
      <c r="C304" s="104" t="s">
        <v>85</v>
      </c>
      <c r="D304" s="200" t="s">
        <v>1933</v>
      </c>
      <c r="E304" s="201" t="s">
        <v>2210</v>
      </c>
      <c r="F304" s="202" t="s">
        <v>245</v>
      </c>
      <c r="G304" s="201" t="s">
        <v>1935</v>
      </c>
      <c r="H304" s="201" t="s">
        <v>1940</v>
      </c>
      <c r="I304" s="181" t="s">
        <v>1941</v>
      </c>
      <c r="J304" s="181"/>
      <c r="K304" s="201" t="s">
        <v>1942</v>
      </c>
      <c r="L304" s="181" t="s">
        <v>1939</v>
      </c>
      <c r="M304" s="181" t="s">
        <v>312</v>
      </c>
    </row>
    <row r="305" spans="1:13" s="174" customFormat="1" ht="191.25" outlineLevel="1" x14ac:dyDescent="0.25">
      <c r="A305" s="196">
        <f t="shared" si="9"/>
        <v>290</v>
      </c>
      <c r="B305" s="199" t="s">
        <v>1943</v>
      </c>
      <c r="C305" s="104" t="s">
        <v>85</v>
      </c>
      <c r="D305" s="200" t="s">
        <v>1933</v>
      </c>
      <c r="E305" s="201" t="s">
        <v>1944</v>
      </c>
      <c r="F305" s="202" t="s">
        <v>245</v>
      </c>
      <c r="G305" s="201" t="s">
        <v>1935</v>
      </c>
      <c r="H305" s="201" t="s">
        <v>1936</v>
      </c>
      <c r="I305" s="181" t="s">
        <v>1941</v>
      </c>
      <c r="J305" s="181"/>
      <c r="K305" s="201" t="s">
        <v>1942</v>
      </c>
      <c r="L305" s="181" t="s">
        <v>1939</v>
      </c>
      <c r="M305" s="181" t="s">
        <v>312</v>
      </c>
    </row>
    <row r="306" spans="1:13" s="174" customFormat="1" ht="191.25" outlineLevel="1" x14ac:dyDescent="0.25">
      <c r="A306" s="196">
        <f t="shared" si="9"/>
        <v>291</v>
      </c>
      <c r="B306" s="199" t="s">
        <v>1945</v>
      </c>
      <c r="C306" s="104" t="s">
        <v>85</v>
      </c>
      <c r="D306" s="200" t="s">
        <v>1933</v>
      </c>
      <c r="E306" s="201" t="s">
        <v>1946</v>
      </c>
      <c r="F306" s="202" t="s">
        <v>245</v>
      </c>
      <c r="G306" s="201" t="s">
        <v>1935</v>
      </c>
      <c r="H306" s="201" t="s">
        <v>1940</v>
      </c>
      <c r="I306" s="181" t="s">
        <v>1947</v>
      </c>
      <c r="J306" s="181"/>
      <c r="K306" s="201" t="s">
        <v>1942</v>
      </c>
      <c r="L306" s="181" t="s">
        <v>1939</v>
      </c>
      <c r="M306" s="181" t="s">
        <v>312</v>
      </c>
    </row>
    <row r="307" spans="1:13" s="174" customFormat="1" ht="191.25" outlineLevel="1" x14ac:dyDescent="0.25">
      <c r="A307" s="196">
        <f t="shared" si="9"/>
        <v>292</v>
      </c>
      <c r="B307" s="199" t="s">
        <v>1948</v>
      </c>
      <c r="C307" s="104" t="s">
        <v>85</v>
      </c>
      <c r="D307" s="200" t="s">
        <v>1933</v>
      </c>
      <c r="E307" s="201" t="s">
        <v>1949</v>
      </c>
      <c r="F307" s="202" t="s">
        <v>245</v>
      </c>
      <c r="G307" s="201" t="s">
        <v>1935</v>
      </c>
      <c r="H307" s="201" t="s">
        <v>1950</v>
      </c>
      <c r="I307" s="181" t="s">
        <v>1941</v>
      </c>
      <c r="J307" s="181"/>
      <c r="K307" s="201" t="s">
        <v>1942</v>
      </c>
      <c r="L307" s="181" t="s">
        <v>1939</v>
      </c>
      <c r="M307" s="181" t="s">
        <v>312</v>
      </c>
    </row>
    <row r="308" spans="1:13" s="174" customFormat="1" ht="165.75" outlineLevel="1" x14ac:dyDescent="0.25">
      <c r="A308" s="196">
        <f t="shared" si="9"/>
        <v>293</v>
      </c>
      <c r="B308" s="121" t="s">
        <v>2211</v>
      </c>
      <c r="C308" s="104" t="s">
        <v>85</v>
      </c>
      <c r="D308" s="200" t="s">
        <v>1933</v>
      </c>
      <c r="E308" s="201" t="s">
        <v>1951</v>
      </c>
      <c r="F308" s="202" t="s">
        <v>245</v>
      </c>
      <c r="G308" s="201" t="s">
        <v>1952</v>
      </c>
      <c r="H308" s="201" t="s">
        <v>1953</v>
      </c>
      <c r="I308" s="181" t="s">
        <v>1954</v>
      </c>
      <c r="J308" s="181"/>
      <c r="K308" s="181" t="s">
        <v>901</v>
      </c>
      <c r="L308" s="181"/>
      <c r="M308" s="181" t="s">
        <v>312</v>
      </c>
    </row>
    <row r="309" spans="1:13" s="174" customFormat="1" ht="165.75" outlineLevel="1" x14ac:dyDescent="0.25">
      <c r="A309" s="196">
        <f t="shared" si="9"/>
        <v>294</v>
      </c>
      <c r="B309" s="121" t="s">
        <v>2213</v>
      </c>
      <c r="C309" s="104" t="s">
        <v>85</v>
      </c>
      <c r="D309" s="200" t="s">
        <v>1933</v>
      </c>
      <c r="E309" s="201" t="s">
        <v>2212</v>
      </c>
      <c r="F309" s="202" t="s">
        <v>245</v>
      </c>
      <c r="G309" s="201" t="s">
        <v>1952</v>
      </c>
      <c r="H309" s="201" t="s">
        <v>1953</v>
      </c>
      <c r="I309" s="181" t="s">
        <v>1954</v>
      </c>
      <c r="J309" s="181"/>
      <c r="K309" s="181" t="s">
        <v>901</v>
      </c>
      <c r="L309" s="181"/>
      <c r="M309" s="181" t="s">
        <v>312</v>
      </c>
    </row>
    <row r="310" spans="1:13" s="174" customFormat="1" ht="165.75" outlineLevel="1" x14ac:dyDescent="0.25">
      <c r="A310" s="196">
        <f t="shared" si="9"/>
        <v>295</v>
      </c>
      <c r="B310" s="199" t="s">
        <v>1955</v>
      </c>
      <c r="C310" s="104" t="s">
        <v>85</v>
      </c>
      <c r="D310" s="200" t="s">
        <v>1933</v>
      </c>
      <c r="E310" s="201" t="s">
        <v>1956</v>
      </c>
      <c r="F310" s="202" t="s">
        <v>245</v>
      </c>
      <c r="G310" s="201" t="s">
        <v>1952</v>
      </c>
      <c r="H310" s="201" t="s">
        <v>1953</v>
      </c>
      <c r="I310" s="181" t="s">
        <v>1954</v>
      </c>
      <c r="J310" s="181"/>
      <c r="K310" s="181" t="s">
        <v>901</v>
      </c>
      <c r="L310" s="181"/>
      <c r="M310" s="181" t="s">
        <v>312</v>
      </c>
    </row>
    <row r="311" spans="1:13" s="174" customFormat="1" ht="165.75" outlineLevel="1" x14ac:dyDescent="0.25">
      <c r="A311" s="196">
        <f t="shared" si="9"/>
        <v>296</v>
      </c>
      <c r="B311" s="199" t="s">
        <v>1957</v>
      </c>
      <c r="C311" s="104" t="s">
        <v>85</v>
      </c>
      <c r="D311" s="200" t="s">
        <v>1933</v>
      </c>
      <c r="E311" s="201" t="s">
        <v>1958</v>
      </c>
      <c r="F311" s="202" t="s">
        <v>245</v>
      </c>
      <c r="G311" s="201" t="s">
        <v>1952</v>
      </c>
      <c r="H311" s="201" t="s">
        <v>1953</v>
      </c>
      <c r="I311" s="181" t="s">
        <v>1954</v>
      </c>
      <c r="J311" s="181"/>
      <c r="K311" s="181" t="s">
        <v>901</v>
      </c>
      <c r="L311" s="181"/>
      <c r="M311" s="181" t="s">
        <v>312</v>
      </c>
    </row>
    <row r="312" spans="1:13" s="174" customFormat="1" ht="165.75" outlineLevel="1" x14ac:dyDescent="0.25">
      <c r="A312" s="196">
        <f t="shared" si="9"/>
        <v>297</v>
      </c>
      <c r="B312" s="199" t="s">
        <v>1959</v>
      </c>
      <c r="C312" s="104" t="s">
        <v>85</v>
      </c>
      <c r="D312" s="200" t="s">
        <v>1933</v>
      </c>
      <c r="E312" s="201" t="s">
        <v>1960</v>
      </c>
      <c r="F312" s="202" t="s">
        <v>245</v>
      </c>
      <c r="G312" s="201" t="s">
        <v>1952</v>
      </c>
      <c r="H312" s="201" t="s">
        <v>1953</v>
      </c>
      <c r="I312" s="181" t="s">
        <v>1954</v>
      </c>
      <c r="J312" s="181"/>
      <c r="K312" s="181" t="s">
        <v>901</v>
      </c>
      <c r="L312" s="181"/>
      <c r="M312" s="181" t="s">
        <v>312</v>
      </c>
    </row>
    <row r="313" spans="1:13" s="174" customFormat="1" ht="140.25" outlineLevel="1" x14ac:dyDescent="0.25">
      <c r="A313" s="196">
        <f t="shared" si="9"/>
        <v>298</v>
      </c>
      <c r="B313" s="199" t="s">
        <v>902</v>
      </c>
      <c r="C313" s="104" t="s">
        <v>85</v>
      </c>
      <c r="D313" s="200" t="s">
        <v>1933</v>
      </c>
      <c r="E313" s="201" t="s">
        <v>1961</v>
      </c>
      <c r="F313" s="202" t="s">
        <v>245</v>
      </c>
      <c r="G313" s="201" t="s">
        <v>1962</v>
      </c>
      <c r="H313" s="201" t="s">
        <v>1963</v>
      </c>
      <c r="I313" s="181" t="s">
        <v>1964</v>
      </c>
      <c r="J313" s="181"/>
      <c r="K313" s="181"/>
      <c r="L313" s="181"/>
      <c r="M313" s="181" t="s">
        <v>312</v>
      </c>
    </row>
    <row r="314" spans="1:13" s="174" customFormat="1" ht="127.5" outlineLevel="1" x14ac:dyDescent="0.25">
      <c r="A314" s="196">
        <f t="shared" si="9"/>
        <v>299</v>
      </c>
      <c r="B314" s="199" t="s">
        <v>1965</v>
      </c>
      <c r="C314" s="104" t="s">
        <v>85</v>
      </c>
      <c r="D314" s="200" t="s">
        <v>1933</v>
      </c>
      <c r="E314" s="201" t="s">
        <v>1966</v>
      </c>
      <c r="F314" s="202" t="s">
        <v>245</v>
      </c>
      <c r="G314" s="201" t="s">
        <v>1967</v>
      </c>
      <c r="H314" s="201" t="s">
        <v>1968</v>
      </c>
      <c r="I314" s="181" t="s">
        <v>1969</v>
      </c>
      <c r="J314" s="181"/>
      <c r="K314" s="181"/>
      <c r="L314" s="181"/>
      <c r="M314" s="181" t="s">
        <v>312</v>
      </c>
    </row>
    <row r="315" spans="1:13" s="174" customFormat="1" ht="127.5" outlineLevel="1" x14ac:dyDescent="0.25">
      <c r="A315" s="196">
        <f t="shared" si="9"/>
        <v>300</v>
      </c>
      <c r="B315" s="199" t="s">
        <v>1970</v>
      </c>
      <c r="C315" s="104" t="s">
        <v>85</v>
      </c>
      <c r="D315" s="200" t="s">
        <v>1933</v>
      </c>
      <c r="E315" s="201" t="s">
        <v>1971</v>
      </c>
      <c r="F315" s="202" t="s">
        <v>249</v>
      </c>
      <c r="G315" s="201" t="s">
        <v>1972</v>
      </c>
      <c r="H315" s="201" t="s">
        <v>1968</v>
      </c>
      <c r="I315" s="181" t="s">
        <v>1969</v>
      </c>
      <c r="J315" s="181"/>
      <c r="K315" s="181"/>
      <c r="L315" s="181"/>
      <c r="M315" s="181" t="s">
        <v>312</v>
      </c>
    </row>
    <row r="316" spans="1:13" s="174" customFormat="1" ht="102" outlineLevel="1" x14ac:dyDescent="0.25">
      <c r="A316" s="196">
        <f t="shared" si="9"/>
        <v>301</v>
      </c>
      <c r="B316" s="199" t="s">
        <v>1973</v>
      </c>
      <c r="C316" s="104" t="s">
        <v>85</v>
      </c>
      <c r="D316" s="200" t="s">
        <v>1933</v>
      </c>
      <c r="E316" s="201" t="s">
        <v>1974</v>
      </c>
      <c r="F316" s="202" t="s">
        <v>249</v>
      </c>
      <c r="G316" s="201" t="s">
        <v>1975</v>
      </c>
      <c r="H316" s="201" t="s">
        <v>1976</v>
      </c>
      <c r="I316" s="181" t="s">
        <v>1969</v>
      </c>
      <c r="J316" s="181"/>
      <c r="K316" s="181"/>
      <c r="L316" s="181"/>
      <c r="M316" s="181" t="s">
        <v>312</v>
      </c>
    </row>
    <row r="317" spans="1:13" s="174" customFormat="1" ht="194.25" customHeight="1" outlineLevel="1" x14ac:dyDescent="0.25">
      <c r="A317" s="196">
        <f t="shared" si="9"/>
        <v>302</v>
      </c>
      <c r="B317" s="175" t="s">
        <v>903</v>
      </c>
      <c r="C317" s="104" t="s">
        <v>85</v>
      </c>
      <c r="D317" s="182" t="s">
        <v>63</v>
      </c>
      <c r="E317" s="182" t="s">
        <v>904</v>
      </c>
      <c r="F317" s="177" t="s">
        <v>245</v>
      </c>
      <c r="G317" s="191" t="s">
        <v>905</v>
      </c>
      <c r="H317" s="193" t="s">
        <v>906</v>
      </c>
      <c r="I317" s="181" t="s">
        <v>1977</v>
      </c>
      <c r="J317" s="181"/>
      <c r="K317" s="181" t="s">
        <v>1978</v>
      </c>
      <c r="L317" s="181"/>
      <c r="M317" s="181" t="s">
        <v>312</v>
      </c>
    </row>
    <row r="318" spans="1:13" s="174" customFormat="1" ht="409.5" outlineLevel="1" x14ac:dyDescent="0.25">
      <c r="A318" s="196">
        <f t="shared" si="9"/>
        <v>303</v>
      </c>
      <c r="B318" s="175" t="s">
        <v>1979</v>
      </c>
      <c r="C318" s="104" t="s">
        <v>85</v>
      </c>
      <c r="D318" s="182" t="s">
        <v>1980</v>
      </c>
      <c r="E318" s="182" t="s">
        <v>1981</v>
      </c>
      <c r="F318" s="177" t="s">
        <v>245</v>
      </c>
      <c r="G318" s="191" t="s">
        <v>1982</v>
      </c>
      <c r="H318" s="193" t="s">
        <v>1983</v>
      </c>
      <c r="I318" s="181" t="s">
        <v>1984</v>
      </c>
      <c r="J318" s="189"/>
      <c r="K318" s="189"/>
      <c r="L318" s="189"/>
      <c r="M318" s="181" t="s">
        <v>312</v>
      </c>
    </row>
    <row r="319" spans="1:13" s="174" customFormat="1" ht="312.75" customHeight="1" outlineLevel="1" x14ac:dyDescent="0.25">
      <c r="A319" s="196">
        <f t="shared" si="9"/>
        <v>304</v>
      </c>
      <c r="B319" s="175" t="s">
        <v>1985</v>
      </c>
      <c r="C319" s="104" t="s">
        <v>85</v>
      </c>
      <c r="D319" s="182" t="s">
        <v>1980</v>
      </c>
      <c r="E319" s="182" t="s">
        <v>1986</v>
      </c>
      <c r="F319" s="177" t="s">
        <v>245</v>
      </c>
      <c r="G319" s="191" t="s">
        <v>1987</v>
      </c>
      <c r="H319" s="193" t="s">
        <v>1988</v>
      </c>
      <c r="I319" s="181" t="s">
        <v>1989</v>
      </c>
      <c r="J319" s="189"/>
      <c r="K319" s="189"/>
      <c r="L319" s="189"/>
      <c r="M319" s="181" t="s">
        <v>312</v>
      </c>
    </row>
    <row r="320" spans="1:13" s="174" customFormat="1" ht="375" customHeight="1" outlineLevel="1" x14ac:dyDescent="0.25">
      <c r="A320" s="196">
        <f t="shared" si="9"/>
        <v>305</v>
      </c>
      <c r="B320" s="175" t="s">
        <v>1990</v>
      </c>
      <c r="C320" s="104" t="s">
        <v>85</v>
      </c>
      <c r="D320" s="182" t="s">
        <v>1991</v>
      </c>
      <c r="E320" s="182" t="s">
        <v>1992</v>
      </c>
      <c r="F320" s="177" t="s">
        <v>245</v>
      </c>
      <c r="G320" s="191" t="s">
        <v>1993</v>
      </c>
      <c r="H320" s="193" t="s">
        <v>1994</v>
      </c>
      <c r="I320" s="181" t="s">
        <v>1995</v>
      </c>
      <c r="J320" s="189"/>
      <c r="K320" s="189"/>
      <c r="L320" s="189"/>
      <c r="M320" s="181" t="s">
        <v>312</v>
      </c>
    </row>
    <row r="321" spans="1:13" s="174" customFormat="1" ht="390" customHeight="1" outlineLevel="1" x14ac:dyDescent="0.25">
      <c r="A321" s="196">
        <f t="shared" si="9"/>
        <v>306</v>
      </c>
      <c r="B321" s="175" t="s">
        <v>1996</v>
      </c>
      <c r="C321" s="104" t="s">
        <v>85</v>
      </c>
      <c r="D321" s="182" t="s">
        <v>1997</v>
      </c>
      <c r="E321" s="182" t="s">
        <v>1998</v>
      </c>
      <c r="F321" s="177" t="s">
        <v>245</v>
      </c>
      <c r="G321" s="191" t="s">
        <v>1999</v>
      </c>
      <c r="H321" s="193" t="s">
        <v>1994</v>
      </c>
      <c r="I321" s="181" t="s">
        <v>1995</v>
      </c>
      <c r="J321" s="189"/>
      <c r="K321" s="189"/>
      <c r="L321" s="189"/>
      <c r="M321" s="181" t="s">
        <v>312</v>
      </c>
    </row>
    <row r="322" spans="1:13" s="174" customFormat="1" ht="408.75" customHeight="1" outlineLevel="1" x14ac:dyDescent="0.25">
      <c r="A322" s="196">
        <f t="shared" si="9"/>
        <v>307</v>
      </c>
      <c r="B322" s="175" t="s">
        <v>2000</v>
      </c>
      <c r="C322" s="104" t="s">
        <v>85</v>
      </c>
      <c r="D322" s="182" t="s">
        <v>1997</v>
      </c>
      <c r="E322" s="182" t="s">
        <v>2001</v>
      </c>
      <c r="F322" s="177" t="s">
        <v>245</v>
      </c>
      <c r="G322" s="191" t="s">
        <v>1999</v>
      </c>
      <c r="H322" s="193" t="s">
        <v>1994</v>
      </c>
      <c r="I322" s="181" t="s">
        <v>1995</v>
      </c>
      <c r="J322" s="189"/>
      <c r="K322" s="189"/>
      <c r="L322" s="189"/>
      <c r="M322" s="181" t="s">
        <v>312</v>
      </c>
    </row>
    <row r="323" spans="1:13" s="174" customFormat="1" ht="408.75" customHeight="1" outlineLevel="1" x14ac:dyDescent="0.25">
      <c r="A323" s="196">
        <f t="shared" si="9"/>
        <v>308</v>
      </c>
      <c r="B323" s="175" t="s">
        <v>2002</v>
      </c>
      <c r="C323" s="104" t="s">
        <v>85</v>
      </c>
      <c r="D323" s="182" t="s">
        <v>2003</v>
      </c>
      <c r="E323" s="182" t="s">
        <v>2004</v>
      </c>
      <c r="F323" s="177" t="s">
        <v>245</v>
      </c>
      <c r="G323" s="191" t="s">
        <v>2005</v>
      </c>
      <c r="H323" s="193" t="s">
        <v>2006</v>
      </c>
      <c r="I323" s="181" t="s">
        <v>2007</v>
      </c>
      <c r="J323" s="189"/>
      <c r="K323" s="189"/>
      <c r="L323" s="189"/>
      <c r="M323" s="181" t="s">
        <v>312</v>
      </c>
    </row>
    <row r="324" spans="1:13" s="108" customFormat="1" ht="12.75" customHeight="1" x14ac:dyDescent="0.25">
      <c r="A324" s="217" t="s">
        <v>86</v>
      </c>
      <c r="B324" s="218"/>
      <c r="C324" s="218"/>
      <c r="D324" s="218"/>
      <c r="E324" s="218"/>
      <c r="F324" s="218"/>
      <c r="G324" s="218"/>
      <c r="H324" s="218"/>
      <c r="I324" s="218"/>
      <c r="J324" s="218"/>
      <c r="K324" s="218"/>
      <c r="L324" s="218"/>
      <c r="M324" s="219"/>
    </row>
    <row r="325" spans="1:13" s="174" customFormat="1" ht="176.25" customHeight="1" outlineLevel="1" x14ac:dyDescent="0.25">
      <c r="A325" s="102">
        <f>A323+1</f>
        <v>309</v>
      </c>
      <c r="B325" s="175" t="s">
        <v>907</v>
      </c>
      <c r="C325" s="104" t="s">
        <v>86</v>
      </c>
      <c r="D325" s="182" t="s">
        <v>24</v>
      </c>
      <c r="E325" s="182" t="s">
        <v>908</v>
      </c>
      <c r="F325" s="177" t="s">
        <v>909</v>
      </c>
      <c r="G325" s="191"/>
      <c r="H325" s="193" t="s">
        <v>2008</v>
      </c>
      <c r="I325" s="181" t="s">
        <v>2009</v>
      </c>
      <c r="J325" s="181" t="s">
        <v>2010</v>
      </c>
      <c r="K325" s="181" t="s">
        <v>2011</v>
      </c>
      <c r="L325" s="181" t="s">
        <v>910</v>
      </c>
      <c r="M325" s="181" t="s">
        <v>222</v>
      </c>
    </row>
    <row r="326" spans="1:13" s="174" customFormat="1" ht="156" customHeight="1" outlineLevel="1" x14ac:dyDescent="0.25">
      <c r="A326" s="102">
        <f>A325+1</f>
        <v>310</v>
      </c>
      <c r="B326" s="175" t="s">
        <v>911</v>
      </c>
      <c r="C326" s="104" t="s">
        <v>86</v>
      </c>
      <c r="D326" s="182" t="s">
        <v>24</v>
      </c>
      <c r="E326" s="182" t="s">
        <v>912</v>
      </c>
      <c r="F326" s="177" t="s">
        <v>909</v>
      </c>
      <c r="G326" s="191"/>
      <c r="H326" s="193" t="s">
        <v>2008</v>
      </c>
      <c r="I326" s="181" t="s">
        <v>2012</v>
      </c>
      <c r="J326" s="181" t="s">
        <v>2010</v>
      </c>
      <c r="K326" s="181" t="s">
        <v>2011</v>
      </c>
      <c r="L326" s="181" t="s">
        <v>910</v>
      </c>
      <c r="M326" s="181" t="s">
        <v>222</v>
      </c>
    </row>
    <row r="327" spans="1:13" s="174" customFormat="1" ht="159" customHeight="1" outlineLevel="1" x14ac:dyDescent="0.25">
      <c r="A327" s="102">
        <f t="shared" ref="A327:A374" si="10">A326+1</f>
        <v>311</v>
      </c>
      <c r="B327" s="175" t="s">
        <v>913</v>
      </c>
      <c r="C327" s="104" t="s">
        <v>86</v>
      </c>
      <c r="D327" s="182" t="s">
        <v>24</v>
      </c>
      <c r="E327" s="182" t="s">
        <v>914</v>
      </c>
      <c r="F327" s="177" t="s">
        <v>909</v>
      </c>
      <c r="G327" s="191"/>
      <c r="H327" s="193" t="s">
        <v>2013</v>
      </c>
      <c r="I327" s="181" t="s">
        <v>2014</v>
      </c>
      <c r="J327" s="181" t="s">
        <v>2010</v>
      </c>
      <c r="K327" s="181" t="s">
        <v>2011</v>
      </c>
      <c r="L327" s="181" t="s">
        <v>910</v>
      </c>
      <c r="M327" s="181" t="s">
        <v>222</v>
      </c>
    </row>
    <row r="328" spans="1:13" s="174" customFormat="1" ht="196.5" customHeight="1" outlineLevel="1" x14ac:dyDescent="0.25">
      <c r="A328" s="102">
        <f t="shared" si="10"/>
        <v>312</v>
      </c>
      <c r="B328" s="175" t="s">
        <v>915</v>
      </c>
      <c r="C328" s="104" t="s">
        <v>86</v>
      </c>
      <c r="D328" s="182" t="s">
        <v>24</v>
      </c>
      <c r="E328" s="182" t="s">
        <v>916</v>
      </c>
      <c r="F328" s="177" t="s">
        <v>909</v>
      </c>
      <c r="G328" s="191"/>
      <c r="H328" s="193" t="s">
        <v>2008</v>
      </c>
      <c r="I328" s="181" t="s">
        <v>2012</v>
      </c>
      <c r="J328" s="181" t="s">
        <v>2010</v>
      </c>
      <c r="K328" s="181" t="s">
        <v>2011</v>
      </c>
      <c r="L328" s="181" t="s">
        <v>910</v>
      </c>
      <c r="M328" s="181" t="s">
        <v>222</v>
      </c>
    </row>
    <row r="329" spans="1:13" s="174" customFormat="1" ht="196.5" customHeight="1" outlineLevel="1" x14ac:dyDescent="0.25">
      <c r="A329" s="102">
        <f t="shared" si="10"/>
        <v>313</v>
      </c>
      <c r="B329" s="175" t="s">
        <v>917</v>
      </c>
      <c r="C329" s="104" t="s">
        <v>86</v>
      </c>
      <c r="D329" s="182" t="s">
        <v>24</v>
      </c>
      <c r="E329" s="182" t="s">
        <v>918</v>
      </c>
      <c r="F329" s="177" t="s">
        <v>909</v>
      </c>
      <c r="G329" s="191"/>
      <c r="H329" s="193" t="s">
        <v>2015</v>
      </c>
      <c r="I329" s="181" t="s">
        <v>2009</v>
      </c>
      <c r="J329" s="181" t="s">
        <v>2010</v>
      </c>
      <c r="K329" s="181" t="s">
        <v>2011</v>
      </c>
      <c r="L329" s="181" t="s">
        <v>910</v>
      </c>
      <c r="M329" s="181" t="s">
        <v>222</v>
      </c>
    </row>
    <row r="330" spans="1:13" s="174" customFormat="1" ht="165.75" customHeight="1" outlineLevel="1" x14ac:dyDescent="0.25">
      <c r="A330" s="102">
        <f t="shared" si="10"/>
        <v>314</v>
      </c>
      <c r="B330" s="175" t="s">
        <v>919</v>
      </c>
      <c r="C330" s="104" t="s">
        <v>86</v>
      </c>
      <c r="D330" s="182" t="s">
        <v>24</v>
      </c>
      <c r="E330" s="182" t="s">
        <v>920</v>
      </c>
      <c r="F330" s="177" t="s">
        <v>909</v>
      </c>
      <c r="G330" s="191"/>
      <c r="H330" s="193" t="s">
        <v>2008</v>
      </c>
      <c r="I330" s="181" t="s">
        <v>2016</v>
      </c>
      <c r="J330" s="181" t="s">
        <v>2010</v>
      </c>
      <c r="K330" s="181" t="s">
        <v>2011</v>
      </c>
      <c r="L330" s="181" t="s">
        <v>910</v>
      </c>
      <c r="M330" s="181" t="s">
        <v>222</v>
      </c>
    </row>
    <row r="331" spans="1:13" s="174" customFormat="1" ht="165.75" customHeight="1" outlineLevel="1" x14ac:dyDescent="0.25">
      <c r="A331" s="102">
        <f t="shared" si="10"/>
        <v>315</v>
      </c>
      <c r="B331" s="175" t="s">
        <v>921</v>
      </c>
      <c r="C331" s="104" t="s">
        <v>86</v>
      </c>
      <c r="D331" s="182" t="s">
        <v>24</v>
      </c>
      <c r="E331" s="182" t="s">
        <v>922</v>
      </c>
      <c r="F331" s="177" t="s">
        <v>909</v>
      </c>
      <c r="G331" s="191"/>
      <c r="H331" s="193" t="s">
        <v>2017</v>
      </c>
      <c r="I331" s="181" t="s">
        <v>2016</v>
      </c>
      <c r="J331" s="181" t="s">
        <v>2010</v>
      </c>
      <c r="K331" s="181" t="s">
        <v>2011</v>
      </c>
      <c r="L331" s="181" t="s">
        <v>910</v>
      </c>
      <c r="M331" s="181" t="s">
        <v>222</v>
      </c>
    </row>
    <row r="332" spans="1:13" s="174" customFormat="1" ht="172.5" customHeight="1" outlineLevel="1" x14ac:dyDescent="0.25">
      <c r="A332" s="102">
        <f t="shared" si="10"/>
        <v>316</v>
      </c>
      <c r="B332" s="175" t="s">
        <v>923</v>
      </c>
      <c r="C332" s="104" t="s">
        <v>86</v>
      </c>
      <c r="D332" s="182" t="s">
        <v>24</v>
      </c>
      <c r="E332" s="237" t="s">
        <v>2207</v>
      </c>
      <c r="F332" s="177" t="s">
        <v>909</v>
      </c>
      <c r="G332" s="182" t="s">
        <v>924</v>
      </c>
      <c r="H332" s="193" t="s">
        <v>2008</v>
      </c>
      <c r="I332" s="181" t="s">
        <v>2009</v>
      </c>
      <c r="J332" s="181" t="s">
        <v>2010</v>
      </c>
      <c r="K332" s="181" t="s">
        <v>2011</v>
      </c>
      <c r="L332" s="181"/>
      <c r="M332" s="181" t="s">
        <v>222</v>
      </c>
    </row>
    <row r="333" spans="1:13" s="174" customFormat="1" ht="164.25" customHeight="1" outlineLevel="1" x14ac:dyDescent="0.25">
      <c r="A333" s="102">
        <f t="shared" si="10"/>
        <v>317</v>
      </c>
      <c r="B333" s="175" t="s">
        <v>925</v>
      </c>
      <c r="C333" s="104" t="s">
        <v>86</v>
      </c>
      <c r="D333" s="182" t="s">
        <v>24</v>
      </c>
      <c r="E333" s="182" t="s">
        <v>926</v>
      </c>
      <c r="F333" s="177" t="s">
        <v>245</v>
      </c>
      <c r="G333" s="191"/>
      <c r="H333" s="193" t="s">
        <v>2018</v>
      </c>
      <c r="I333" s="181" t="s">
        <v>2019</v>
      </c>
      <c r="J333" s="181" t="s">
        <v>2020</v>
      </c>
      <c r="K333" s="181" t="s">
        <v>927</v>
      </c>
      <c r="L333" s="181"/>
      <c r="M333" s="181" t="s">
        <v>222</v>
      </c>
    </row>
    <row r="334" spans="1:13" s="174" customFormat="1" ht="114.75" customHeight="1" outlineLevel="1" x14ac:dyDescent="0.25">
      <c r="A334" s="102">
        <f t="shared" si="10"/>
        <v>318</v>
      </c>
      <c r="B334" s="175" t="s">
        <v>928</v>
      </c>
      <c r="C334" s="104" t="s">
        <v>86</v>
      </c>
      <c r="D334" s="182" t="s">
        <v>24</v>
      </c>
      <c r="E334" s="182" t="s">
        <v>929</v>
      </c>
      <c r="F334" s="177" t="s">
        <v>245</v>
      </c>
      <c r="G334" s="191"/>
      <c r="H334" s="193" t="s">
        <v>2021</v>
      </c>
      <c r="I334" s="181" t="s">
        <v>2022</v>
      </c>
      <c r="J334" s="181" t="s">
        <v>2020</v>
      </c>
      <c r="K334" s="181" t="s">
        <v>927</v>
      </c>
      <c r="L334" s="181"/>
      <c r="M334" s="181" t="s">
        <v>222</v>
      </c>
    </row>
    <row r="335" spans="1:13" s="174" customFormat="1" ht="165.75" customHeight="1" outlineLevel="1" x14ac:dyDescent="0.25">
      <c r="A335" s="102">
        <f t="shared" si="10"/>
        <v>319</v>
      </c>
      <c r="B335" s="175" t="s">
        <v>930</v>
      </c>
      <c r="C335" s="104" t="s">
        <v>86</v>
      </c>
      <c r="D335" s="182" t="s">
        <v>24</v>
      </c>
      <c r="E335" s="182" t="s">
        <v>931</v>
      </c>
      <c r="F335" s="203" t="s">
        <v>245</v>
      </c>
      <c r="G335" s="191"/>
      <c r="H335" s="193" t="s">
        <v>2023</v>
      </c>
      <c r="I335" s="181" t="s">
        <v>2024</v>
      </c>
      <c r="J335" s="181" t="s">
        <v>2020</v>
      </c>
      <c r="K335" s="181" t="s">
        <v>932</v>
      </c>
      <c r="L335" s="181"/>
      <c r="M335" s="181" t="s">
        <v>222</v>
      </c>
    </row>
    <row r="336" spans="1:13" s="174" customFormat="1" ht="134.25" customHeight="1" outlineLevel="1" x14ac:dyDescent="0.25">
      <c r="A336" s="102">
        <f t="shared" si="10"/>
        <v>320</v>
      </c>
      <c r="B336" s="175" t="s">
        <v>933</v>
      </c>
      <c r="C336" s="104" t="s">
        <v>86</v>
      </c>
      <c r="D336" s="182" t="s">
        <v>24</v>
      </c>
      <c r="E336" s="182" t="s">
        <v>934</v>
      </c>
      <c r="F336" s="203" t="s">
        <v>245</v>
      </c>
      <c r="G336" s="191"/>
      <c r="H336" s="193" t="s">
        <v>2025</v>
      </c>
      <c r="I336" s="181" t="s">
        <v>2026</v>
      </c>
      <c r="J336" s="181" t="s">
        <v>2020</v>
      </c>
      <c r="K336" s="181" t="s">
        <v>935</v>
      </c>
      <c r="L336" s="181"/>
      <c r="M336" s="181" t="s">
        <v>222</v>
      </c>
    </row>
    <row r="337" spans="1:13" s="174" customFormat="1" ht="63.75" customHeight="1" outlineLevel="1" x14ac:dyDescent="0.25">
      <c r="A337" s="102">
        <f t="shared" si="10"/>
        <v>321</v>
      </c>
      <c r="B337" s="175" t="s">
        <v>936</v>
      </c>
      <c r="C337" s="104" t="s">
        <v>86</v>
      </c>
      <c r="D337" s="182" t="s">
        <v>25</v>
      </c>
      <c r="E337" s="182" t="s">
        <v>937</v>
      </c>
      <c r="F337" s="177" t="s">
        <v>245</v>
      </c>
      <c r="G337" s="191" t="s">
        <v>2027</v>
      </c>
      <c r="H337" s="193" t="s">
        <v>2028</v>
      </c>
      <c r="I337" s="181" t="s">
        <v>938</v>
      </c>
      <c r="J337" s="181" t="s">
        <v>2029</v>
      </c>
      <c r="K337" s="181" t="s">
        <v>939</v>
      </c>
      <c r="L337" s="181"/>
      <c r="M337" s="181" t="s">
        <v>312</v>
      </c>
    </row>
    <row r="338" spans="1:13" s="174" customFormat="1" ht="63.75" customHeight="1" outlineLevel="1" x14ac:dyDescent="0.25">
      <c r="A338" s="102">
        <f t="shared" si="10"/>
        <v>322</v>
      </c>
      <c r="B338" s="175" t="s">
        <v>940</v>
      </c>
      <c r="C338" s="104" t="s">
        <v>86</v>
      </c>
      <c r="D338" s="182" t="s">
        <v>25</v>
      </c>
      <c r="E338" s="182" t="s">
        <v>2030</v>
      </c>
      <c r="F338" s="177" t="s">
        <v>245</v>
      </c>
      <c r="G338" s="191" t="s">
        <v>2027</v>
      </c>
      <c r="H338" s="193" t="s">
        <v>2028</v>
      </c>
      <c r="I338" s="181" t="s">
        <v>938</v>
      </c>
      <c r="J338" s="181" t="s">
        <v>2029</v>
      </c>
      <c r="K338" s="181" t="s">
        <v>939</v>
      </c>
      <c r="L338" s="181"/>
      <c r="M338" s="181" t="s">
        <v>312</v>
      </c>
    </row>
    <row r="339" spans="1:13" s="174" customFormat="1" ht="155.25" customHeight="1" outlineLevel="1" x14ac:dyDescent="0.25">
      <c r="A339" s="102">
        <f t="shared" si="10"/>
        <v>323</v>
      </c>
      <c r="B339" s="175" t="s">
        <v>941</v>
      </c>
      <c r="C339" s="104" t="s">
        <v>86</v>
      </c>
      <c r="D339" s="182" t="s">
        <v>25</v>
      </c>
      <c r="E339" s="182" t="s">
        <v>942</v>
      </c>
      <c r="F339" s="177" t="s">
        <v>245</v>
      </c>
      <c r="G339" s="191" t="s">
        <v>2031</v>
      </c>
      <c r="H339" s="193" t="s">
        <v>943</v>
      </c>
      <c r="I339" s="181" t="s">
        <v>944</v>
      </c>
      <c r="J339" s="181" t="s">
        <v>2029</v>
      </c>
      <c r="K339" s="181" t="s">
        <v>939</v>
      </c>
      <c r="L339" s="181"/>
      <c r="M339" s="181" t="s">
        <v>312</v>
      </c>
    </row>
    <row r="340" spans="1:13" s="174" customFormat="1" ht="155.25" customHeight="1" outlineLevel="1" x14ac:dyDescent="0.25">
      <c r="A340" s="102">
        <f t="shared" si="10"/>
        <v>324</v>
      </c>
      <c r="B340" s="175" t="s">
        <v>945</v>
      </c>
      <c r="C340" s="104" t="s">
        <v>86</v>
      </c>
      <c r="D340" s="182" t="s">
        <v>25</v>
      </c>
      <c r="E340" s="182" t="s">
        <v>2032</v>
      </c>
      <c r="F340" s="177" t="s">
        <v>245</v>
      </c>
      <c r="G340" s="191" t="s">
        <v>2031</v>
      </c>
      <c r="H340" s="193" t="s">
        <v>943</v>
      </c>
      <c r="I340" s="181" t="s">
        <v>944</v>
      </c>
      <c r="J340" s="181" t="s">
        <v>2029</v>
      </c>
      <c r="K340" s="181" t="s">
        <v>939</v>
      </c>
      <c r="L340" s="181"/>
      <c r="M340" s="181" t="s">
        <v>312</v>
      </c>
    </row>
    <row r="341" spans="1:13" s="174" customFormat="1" ht="89.25" customHeight="1" outlineLevel="1" x14ac:dyDescent="0.25">
      <c r="A341" s="102">
        <f t="shared" si="10"/>
        <v>325</v>
      </c>
      <c r="B341" s="175" t="s">
        <v>946</v>
      </c>
      <c r="C341" s="104" t="s">
        <v>86</v>
      </c>
      <c r="D341" s="182" t="s">
        <v>25</v>
      </c>
      <c r="E341" s="182" t="s">
        <v>947</v>
      </c>
      <c r="F341" s="177" t="s">
        <v>293</v>
      </c>
      <c r="G341" s="191" t="s">
        <v>948</v>
      </c>
      <c r="H341" s="193" t="s">
        <v>2033</v>
      </c>
      <c r="I341" s="181" t="s">
        <v>2034</v>
      </c>
      <c r="J341" s="181" t="s">
        <v>2029</v>
      </c>
      <c r="K341" s="181" t="s">
        <v>949</v>
      </c>
      <c r="L341" s="181"/>
      <c r="M341" s="181" t="s">
        <v>312</v>
      </c>
    </row>
    <row r="342" spans="1:13" s="174" customFormat="1" ht="76.5" customHeight="1" outlineLevel="1" x14ac:dyDescent="0.25">
      <c r="A342" s="102">
        <f t="shared" si="10"/>
        <v>326</v>
      </c>
      <c r="B342" s="175" t="s">
        <v>950</v>
      </c>
      <c r="C342" s="104" t="s">
        <v>86</v>
      </c>
      <c r="D342" s="182" t="s">
        <v>26</v>
      </c>
      <c r="E342" s="182" t="s">
        <v>951</v>
      </c>
      <c r="F342" s="177" t="s">
        <v>293</v>
      </c>
      <c r="G342" s="191" t="s">
        <v>952</v>
      </c>
      <c r="H342" s="193" t="s">
        <v>953</v>
      </c>
      <c r="I342" s="181" t="s">
        <v>954</v>
      </c>
      <c r="J342" s="181" t="s">
        <v>2035</v>
      </c>
      <c r="K342" s="181" t="s">
        <v>949</v>
      </c>
      <c r="L342" s="181"/>
      <c r="M342" s="181" t="s">
        <v>312</v>
      </c>
    </row>
    <row r="343" spans="1:13" s="174" customFormat="1" ht="51" customHeight="1" outlineLevel="1" x14ac:dyDescent="0.25">
      <c r="A343" s="102">
        <f t="shared" si="10"/>
        <v>327</v>
      </c>
      <c r="B343" s="175" t="s">
        <v>955</v>
      </c>
      <c r="C343" s="104" t="s">
        <v>86</v>
      </c>
      <c r="D343" s="182" t="s">
        <v>26</v>
      </c>
      <c r="E343" s="182" t="s">
        <v>956</v>
      </c>
      <c r="F343" s="177" t="s">
        <v>245</v>
      </c>
      <c r="G343" s="191" t="s">
        <v>957</v>
      </c>
      <c r="H343" s="193" t="s">
        <v>958</v>
      </c>
      <c r="I343" s="181" t="s">
        <v>959</v>
      </c>
      <c r="J343" s="181" t="s">
        <v>2036</v>
      </c>
      <c r="K343" s="181" t="s">
        <v>939</v>
      </c>
      <c r="L343" s="181"/>
      <c r="M343" s="181" t="s">
        <v>312</v>
      </c>
    </row>
    <row r="344" spans="1:13" s="174" customFormat="1" ht="63.75" customHeight="1" outlineLevel="1" x14ac:dyDescent="0.25">
      <c r="A344" s="102">
        <f t="shared" si="10"/>
        <v>328</v>
      </c>
      <c r="B344" s="175" t="s">
        <v>960</v>
      </c>
      <c r="C344" s="104" t="s">
        <v>86</v>
      </c>
      <c r="D344" s="182" t="s">
        <v>26</v>
      </c>
      <c r="E344" s="182" t="s">
        <v>961</v>
      </c>
      <c r="F344" s="177" t="s">
        <v>962</v>
      </c>
      <c r="G344" s="191" t="s">
        <v>963</v>
      </c>
      <c r="H344" s="193" t="s">
        <v>2037</v>
      </c>
      <c r="I344" s="181" t="s">
        <v>2038</v>
      </c>
      <c r="J344" s="181" t="s">
        <v>2039</v>
      </c>
      <c r="K344" s="181" t="s">
        <v>964</v>
      </c>
      <c r="L344" s="181"/>
      <c r="M344" s="181" t="s">
        <v>312</v>
      </c>
    </row>
    <row r="345" spans="1:13" s="174" customFormat="1" ht="93.75" customHeight="1" outlineLevel="1" x14ac:dyDescent="0.25">
      <c r="A345" s="102">
        <f t="shared" si="10"/>
        <v>329</v>
      </c>
      <c r="B345" s="175" t="s">
        <v>965</v>
      </c>
      <c r="C345" s="104" t="s">
        <v>86</v>
      </c>
      <c r="D345" s="182" t="s">
        <v>26</v>
      </c>
      <c r="E345" s="182" t="s">
        <v>966</v>
      </c>
      <c r="F345" s="177" t="s">
        <v>967</v>
      </c>
      <c r="G345" s="191" t="s">
        <v>968</v>
      </c>
      <c r="H345" s="204" t="s">
        <v>2040</v>
      </c>
      <c r="I345" s="181" t="s">
        <v>2041</v>
      </c>
      <c r="J345" s="181" t="s">
        <v>2042</v>
      </c>
      <c r="K345" s="181" t="s">
        <v>969</v>
      </c>
      <c r="L345" s="181"/>
      <c r="M345" s="181" t="s">
        <v>312</v>
      </c>
    </row>
    <row r="346" spans="1:13" s="233" customFormat="1" ht="198" customHeight="1" outlineLevel="1" x14ac:dyDescent="0.25">
      <c r="A346" s="234"/>
      <c r="B346" s="235" t="s">
        <v>2203</v>
      </c>
      <c r="C346" s="236" t="s">
        <v>86</v>
      </c>
      <c r="D346" s="237" t="s">
        <v>26</v>
      </c>
      <c r="E346" s="237" t="s">
        <v>2204</v>
      </c>
      <c r="F346" s="238" t="s">
        <v>440</v>
      </c>
      <c r="G346" s="239"/>
      <c r="H346" s="240" t="s">
        <v>2205</v>
      </c>
      <c r="I346" s="241" t="s">
        <v>2206</v>
      </c>
      <c r="J346" s="241"/>
      <c r="K346" s="241"/>
      <c r="L346" s="241"/>
      <c r="M346" s="241"/>
    </row>
    <row r="347" spans="1:13" s="174" customFormat="1" ht="114.75" outlineLevel="1" x14ac:dyDescent="0.25">
      <c r="A347" s="102">
        <f>A345+1</f>
        <v>330</v>
      </c>
      <c r="B347" s="175" t="s">
        <v>970</v>
      </c>
      <c r="C347" s="104" t="s">
        <v>86</v>
      </c>
      <c r="D347" s="182" t="s">
        <v>27</v>
      </c>
      <c r="E347" s="182" t="s">
        <v>2043</v>
      </c>
      <c r="F347" s="177" t="s">
        <v>440</v>
      </c>
      <c r="G347" s="191" t="s">
        <v>2044</v>
      </c>
      <c r="H347" s="193" t="s">
        <v>2045</v>
      </c>
      <c r="I347" s="181" t="s">
        <v>2046</v>
      </c>
      <c r="J347" s="181" t="s">
        <v>2047</v>
      </c>
      <c r="K347" s="181" t="s">
        <v>971</v>
      </c>
      <c r="L347" s="181"/>
      <c r="M347" s="181" t="s">
        <v>312</v>
      </c>
    </row>
    <row r="348" spans="1:13" s="174" customFormat="1" ht="114.75" outlineLevel="1" x14ac:dyDescent="0.25">
      <c r="A348" s="102">
        <f t="shared" si="10"/>
        <v>331</v>
      </c>
      <c r="B348" s="175" t="s">
        <v>972</v>
      </c>
      <c r="C348" s="104" t="s">
        <v>86</v>
      </c>
      <c r="D348" s="182" t="s">
        <v>27</v>
      </c>
      <c r="E348" s="182" t="s">
        <v>2048</v>
      </c>
      <c r="F348" s="177" t="s">
        <v>440</v>
      </c>
      <c r="G348" s="191" t="s">
        <v>2049</v>
      </c>
      <c r="H348" s="193" t="s">
        <v>2045</v>
      </c>
      <c r="I348" s="181" t="s">
        <v>2046</v>
      </c>
      <c r="J348" s="181" t="s">
        <v>2047</v>
      </c>
      <c r="K348" s="181" t="s">
        <v>971</v>
      </c>
      <c r="L348" s="181"/>
      <c r="M348" s="181" t="s">
        <v>312</v>
      </c>
    </row>
    <row r="349" spans="1:13" s="174" customFormat="1" ht="114.75" outlineLevel="1" x14ac:dyDescent="0.25">
      <c r="A349" s="102">
        <f t="shared" si="10"/>
        <v>332</v>
      </c>
      <c r="B349" s="175" t="s">
        <v>973</v>
      </c>
      <c r="C349" s="104" t="s">
        <v>86</v>
      </c>
      <c r="D349" s="182" t="s">
        <v>27</v>
      </c>
      <c r="E349" s="182" t="s">
        <v>2050</v>
      </c>
      <c r="F349" s="177" t="s">
        <v>440</v>
      </c>
      <c r="G349" s="191" t="s">
        <v>2051</v>
      </c>
      <c r="H349" s="193" t="s">
        <v>2045</v>
      </c>
      <c r="I349" s="181" t="s">
        <v>2046</v>
      </c>
      <c r="J349" s="181" t="s">
        <v>2047</v>
      </c>
      <c r="K349" s="181" t="s">
        <v>971</v>
      </c>
      <c r="L349" s="181"/>
      <c r="M349" s="181" t="s">
        <v>312</v>
      </c>
    </row>
    <row r="350" spans="1:13" s="174" customFormat="1" ht="114.75" outlineLevel="1" x14ac:dyDescent="0.25">
      <c r="A350" s="102">
        <f t="shared" si="10"/>
        <v>333</v>
      </c>
      <c r="B350" s="175" t="s">
        <v>974</v>
      </c>
      <c r="C350" s="104" t="s">
        <v>86</v>
      </c>
      <c r="D350" s="182" t="s">
        <v>27</v>
      </c>
      <c r="E350" s="182" t="s">
        <v>2052</v>
      </c>
      <c r="F350" s="177" t="s">
        <v>440</v>
      </c>
      <c r="G350" s="191" t="s">
        <v>2053</v>
      </c>
      <c r="H350" s="193" t="s">
        <v>2054</v>
      </c>
      <c r="I350" s="181" t="s">
        <v>2046</v>
      </c>
      <c r="J350" s="181" t="s">
        <v>2047</v>
      </c>
      <c r="K350" s="181" t="s">
        <v>971</v>
      </c>
      <c r="L350" s="181"/>
      <c r="M350" s="181" t="s">
        <v>312</v>
      </c>
    </row>
    <row r="351" spans="1:13" s="174" customFormat="1" ht="114.75" outlineLevel="1" x14ac:dyDescent="0.25">
      <c r="A351" s="102">
        <f t="shared" si="10"/>
        <v>334</v>
      </c>
      <c r="B351" s="175" t="s">
        <v>975</v>
      </c>
      <c r="C351" s="104" t="s">
        <v>86</v>
      </c>
      <c r="D351" s="182" t="s">
        <v>27</v>
      </c>
      <c r="E351" s="182" t="s">
        <v>2055</v>
      </c>
      <c r="F351" s="177" t="s">
        <v>440</v>
      </c>
      <c r="G351" s="191" t="s">
        <v>2056</v>
      </c>
      <c r="H351" s="193" t="s">
        <v>2054</v>
      </c>
      <c r="I351" s="181" t="s">
        <v>2046</v>
      </c>
      <c r="J351" s="181" t="s">
        <v>2047</v>
      </c>
      <c r="K351" s="181" t="s">
        <v>971</v>
      </c>
      <c r="L351" s="181"/>
      <c r="M351" s="181" t="s">
        <v>312</v>
      </c>
    </row>
    <row r="352" spans="1:13" s="174" customFormat="1" ht="51" customHeight="1" outlineLevel="1" x14ac:dyDescent="0.25">
      <c r="A352" s="102">
        <f t="shared" si="10"/>
        <v>335</v>
      </c>
      <c r="B352" s="175" t="s">
        <v>976</v>
      </c>
      <c r="C352" s="104" t="s">
        <v>86</v>
      </c>
      <c r="D352" s="182" t="s">
        <v>27</v>
      </c>
      <c r="E352" s="182" t="s">
        <v>2057</v>
      </c>
      <c r="F352" s="177" t="s">
        <v>245</v>
      </c>
      <c r="G352" s="191" t="s">
        <v>977</v>
      </c>
      <c r="H352" s="193" t="s">
        <v>2058</v>
      </c>
      <c r="I352" s="181" t="s">
        <v>978</v>
      </c>
      <c r="J352" s="181" t="s">
        <v>2059</v>
      </c>
      <c r="K352" s="181" t="s">
        <v>939</v>
      </c>
      <c r="L352" s="181" t="s">
        <v>979</v>
      </c>
      <c r="M352" s="181" t="s">
        <v>312</v>
      </c>
    </row>
    <row r="353" spans="1:13" s="174" customFormat="1" ht="89.25" outlineLevel="1" x14ac:dyDescent="0.25">
      <c r="A353" s="102">
        <f t="shared" si="10"/>
        <v>336</v>
      </c>
      <c r="B353" s="175" t="s">
        <v>980</v>
      </c>
      <c r="C353" s="104" t="s">
        <v>86</v>
      </c>
      <c r="D353" s="182" t="s">
        <v>27</v>
      </c>
      <c r="E353" s="182" t="s">
        <v>2060</v>
      </c>
      <c r="F353" s="177" t="s">
        <v>440</v>
      </c>
      <c r="G353" s="191" t="s">
        <v>2061</v>
      </c>
      <c r="H353" s="193" t="s">
        <v>2062</v>
      </c>
      <c r="I353" s="181" t="s">
        <v>2063</v>
      </c>
      <c r="J353" s="181" t="s">
        <v>2064</v>
      </c>
      <c r="K353" s="181" t="s">
        <v>971</v>
      </c>
      <c r="L353" s="181"/>
      <c r="M353" s="181" t="s">
        <v>312</v>
      </c>
    </row>
    <row r="354" spans="1:13" s="174" customFormat="1" ht="89.25" customHeight="1" outlineLevel="1" x14ac:dyDescent="0.25">
      <c r="A354" s="102">
        <f t="shared" si="10"/>
        <v>337</v>
      </c>
      <c r="B354" s="175" t="s">
        <v>981</v>
      </c>
      <c r="C354" s="104" t="s">
        <v>86</v>
      </c>
      <c r="D354" s="182" t="s">
        <v>27</v>
      </c>
      <c r="E354" s="182" t="s">
        <v>2065</v>
      </c>
      <c r="F354" s="177" t="s">
        <v>440</v>
      </c>
      <c r="G354" s="191" t="s">
        <v>2066</v>
      </c>
      <c r="H354" s="193" t="s">
        <v>2067</v>
      </c>
      <c r="I354" s="181" t="s">
        <v>2068</v>
      </c>
      <c r="J354" s="181" t="s">
        <v>2069</v>
      </c>
      <c r="K354" s="181" t="s">
        <v>971</v>
      </c>
      <c r="L354" s="181"/>
      <c r="M354" s="181" t="s">
        <v>312</v>
      </c>
    </row>
    <row r="355" spans="1:13" s="174" customFormat="1" ht="92.25" customHeight="1" outlineLevel="1" x14ac:dyDescent="0.25">
      <c r="A355" s="102">
        <f t="shared" si="10"/>
        <v>338</v>
      </c>
      <c r="B355" s="175" t="s">
        <v>982</v>
      </c>
      <c r="C355" s="104" t="s">
        <v>86</v>
      </c>
      <c r="D355" s="182" t="s">
        <v>27</v>
      </c>
      <c r="E355" s="182" t="s">
        <v>983</v>
      </c>
      <c r="F355" s="177" t="s">
        <v>440</v>
      </c>
      <c r="G355" s="191" t="s">
        <v>984</v>
      </c>
      <c r="H355" s="193" t="s">
        <v>985</v>
      </c>
      <c r="I355" s="181" t="s">
        <v>986</v>
      </c>
      <c r="J355" s="181" t="s">
        <v>2070</v>
      </c>
      <c r="K355" s="181" t="s">
        <v>971</v>
      </c>
      <c r="L355" s="181"/>
      <c r="M355" s="181" t="s">
        <v>312</v>
      </c>
    </row>
    <row r="356" spans="1:13" s="174" customFormat="1" ht="38.25" customHeight="1" outlineLevel="1" x14ac:dyDescent="0.25">
      <c r="A356" s="102">
        <f t="shared" si="10"/>
        <v>339</v>
      </c>
      <c r="B356" s="175" t="s">
        <v>987</v>
      </c>
      <c r="C356" s="104" t="s">
        <v>86</v>
      </c>
      <c r="D356" s="182" t="s">
        <v>27</v>
      </c>
      <c r="E356" s="182" t="s">
        <v>988</v>
      </c>
      <c r="F356" s="106" t="s">
        <v>440</v>
      </c>
      <c r="G356" s="191" t="s">
        <v>989</v>
      </c>
      <c r="H356" s="193" t="s">
        <v>990</v>
      </c>
      <c r="I356" s="181" t="s">
        <v>991</v>
      </c>
      <c r="J356" s="181" t="s">
        <v>2071</v>
      </c>
      <c r="K356" s="181" t="s">
        <v>992</v>
      </c>
      <c r="L356" s="181"/>
      <c r="M356" s="181" t="s">
        <v>312</v>
      </c>
    </row>
    <row r="357" spans="1:13" s="174" customFormat="1" ht="38.25" customHeight="1" outlineLevel="1" x14ac:dyDescent="0.25">
      <c r="A357" s="102">
        <f t="shared" si="10"/>
        <v>340</v>
      </c>
      <c r="B357" s="175" t="s">
        <v>993</v>
      </c>
      <c r="C357" s="104" t="s">
        <v>86</v>
      </c>
      <c r="D357" s="182" t="s">
        <v>27</v>
      </c>
      <c r="E357" s="182" t="s">
        <v>994</v>
      </c>
      <c r="F357" s="177" t="s">
        <v>995</v>
      </c>
      <c r="G357" s="191" t="s">
        <v>996</v>
      </c>
      <c r="H357" s="193" t="s">
        <v>997</v>
      </c>
      <c r="I357" s="181" t="s">
        <v>998</v>
      </c>
      <c r="J357" s="181" t="s">
        <v>2072</v>
      </c>
      <c r="K357" s="181" t="s">
        <v>999</v>
      </c>
      <c r="L357" s="181"/>
      <c r="M357" s="181" t="s">
        <v>312</v>
      </c>
    </row>
    <row r="358" spans="1:13" s="174" customFormat="1" ht="102" customHeight="1" outlineLevel="1" x14ac:dyDescent="0.25">
      <c r="A358" s="102">
        <f t="shared" si="10"/>
        <v>341</v>
      </c>
      <c r="B358" s="175" t="s">
        <v>1000</v>
      </c>
      <c r="C358" s="104" t="s">
        <v>86</v>
      </c>
      <c r="D358" s="182" t="s">
        <v>28</v>
      </c>
      <c r="E358" s="182" t="s">
        <v>1001</v>
      </c>
      <c r="F358" s="177" t="s">
        <v>293</v>
      </c>
      <c r="G358" s="191" t="s">
        <v>2073</v>
      </c>
      <c r="H358" s="193" t="s">
        <v>1002</v>
      </c>
      <c r="I358" s="181" t="s">
        <v>1003</v>
      </c>
      <c r="J358" s="181" t="s">
        <v>2074</v>
      </c>
      <c r="K358" s="181" t="s">
        <v>949</v>
      </c>
      <c r="L358" s="181"/>
      <c r="M358" s="181" t="s">
        <v>312</v>
      </c>
    </row>
    <row r="359" spans="1:13" s="174" customFormat="1" ht="102" customHeight="1" outlineLevel="1" x14ac:dyDescent="0.25">
      <c r="A359" s="102">
        <f t="shared" si="10"/>
        <v>342</v>
      </c>
      <c r="B359" s="175" t="s">
        <v>1004</v>
      </c>
      <c r="C359" s="104" t="s">
        <v>86</v>
      </c>
      <c r="D359" s="182" t="s">
        <v>28</v>
      </c>
      <c r="E359" s="182" t="s">
        <v>2075</v>
      </c>
      <c r="F359" s="177" t="s">
        <v>293</v>
      </c>
      <c r="G359" s="191" t="s">
        <v>2076</v>
      </c>
      <c r="H359" s="193" t="s">
        <v>1002</v>
      </c>
      <c r="I359" s="181" t="s">
        <v>1003</v>
      </c>
      <c r="J359" s="181" t="s">
        <v>2074</v>
      </c>
      <c r="K359" s="181" t="s">
        <v>949</v>
      </c>
      <c r="L359" s="181"/>
      <c r="M359" s="181" t="s">
        <v>312</v>
      </c>
    </row>
    <row r="360" spans="1:13" s="174" customFormat="1" ht="102" customHeight="1" outlineLevel="1" x14ac:dyDescent="0.25">
      <c r="A360" s="102">
        <f t="shared" si="10"/>
        <v>343</v>
      </c>
      <c r="B360" s="175" t="s">
        <v>1005</v>
      </c>
      <c r="C360" s="104" t="s">
        <v>86</v>
      </c>
      <c r="D360" s="182" t="s">
        <v>28</v>
      </c>
      <c r="E360" s="182" t="s">
        <v>2077</v>
      </c>
      <c r="F360" s="177" t="s">
        <v>293</v>
      </c>
      <c r="G360" s="191" t="s">
        <v>2078</v>
      </c>
      <c r="H360" s="193" t="s">
        <v>1002</v>
      </c>
      <c r="I360" s="181" t="s">
        <v>1003</v>
      </c>
      <c r="J360" s="181" t="s">
        <v>2074</v>
      </c>
      <c r="K360" s="181" t="s">
        <v>949</v>
      </c>
      <c r="L360" s="181"/>
      <c r="M360" s="181" t="s">
        <v>312</v>
      </c>
    </row>
    <row r="361" spans="1:13" s="174" customFormat="1" ht="102" customHeight="1" outlineLevel="1" x14ac:dyDescent="0.25">
      <c r="A361" s="102">
        <f t="shared" si="10"/>
        <v>344</v>
      </c>
      <c r="B361" s="175" t="s">
        <v>1006</v>
      </c>
      <c r="C361" s="104" t="s">
        <v>86</v>
      </c>
      <c r="D361" s="182" t="s">
        <v>28</v>
      </c>
      <c r="E361" s="182" t="s">
        <v>2079</v>
      </c>
      <c r="F361" s="177" t="s">
        <v>293</v>
      </c>
      <c r="G361" s="191" t="s">
        <v>2080</v>
      </c>
      <c r="H361" s="193" t="s">
        <v>1002</v>
      </c>
      <c r="I361" s="181" t="s">
        <v>1003</v>
      </c>
      <c r="J361" s="181" t="s">
        <v>2074</v>
      </c>
      <c r="K361" s="181" t="s">
        <v>949</v>
      </c>
      <c r="L361" s="181"/>
      <c r="M361" s="181" t="s">
        <v>312</v>
      </c>
    </row>
    <row r="362" spans="1:13" s="174" customFormat="1" ht="38.25" customHeight="1" outlineLevel="1" x14ac:dyDescent="0.25">
      <c r="A362" s="102">
        <f t="shared" si="10"/>
        <v>345</v>
      </c>
      <c r="B362" s="175" t="s">
        <v>1007</v>
      </c>
      <c r="C362" s="104" t="s">
        <v>86</v>
      </c>
      <c r="D362" s="182" t="s">
        <v>28</v>
      </c>
      <c r="E362" s="182" t="s">
        <v>1008</v>
      </c>
      <c r="F362" s="177" t="s">
        <v>1009</v>
      </c>
      <c r="G362" s="191" t="s">
        <v>1010</v>
      </c>
      <c r="H362" s="193" t="s">
        <v>2081</v>
      </c>
      <c r="I362" s="181" t="s">
        <v>1011</v>
      </c>
      <c r="J362" s="181" t="s">
        <v>2082</v>
      </c>
      <c r="K362" s="181" t="s">
        <v>1012</v>
      </c>
      <c r="L362" s="181"/>
      <c r="M362" s="181" t="s">
        <v>312</v>
      </c>
    </row>
    <row r="363" spans="1:13" s="174" customFormat="1" ht="51" customHeight="1" outlineLevel="1" x14ac:dyDescent="0.25">
      <c r="A363" s="102">
        <f t="shared" si="10"/>
        <v>346</v>
      </c>
      <c r="B363" s="175" t="s">
        <v>1013</v>
      </c>
      <c r="C363" s="104" t="s">
        <v>86</v>
      </c>
      <c r="D363" s="182" t="s">
        <v>29</v>
      </c>
      <c r="E363" s="182" t="s">
        <v>1014</v>
      </c>
      <c r="F363" s="177" t="s">
        <v>293</v>
      </c>
      <c r="G363" s="191" t="s">
        <v>2083</v>
      </c>
      <c r="H363" s="193" t="s">
        <v>1015</v>
      </c>
      <c r="I363" s="181" t="s">
        <v>1016</v>
      </c>
      <c r="J363" s="181" t="s">
        <v>2084</v>
      </c>
      <c r="K363" s="181" t="s">
        <v>949</v>
      </c>
      <c r="L363" s="181" t="s">
        <v>1017</v>
      </c>
      <c r="M363" s="181" t="s">
        <v>312</v>
      </c>
    </row>
    <row r="364" spans="1:13" s="174" customFormat="1" ht="51" customHeight="1" outlineLevel="1" x14ac:dyDescent="0.25">
      <c r="A364" s="102">
        <f t="shared" si="10"/>
        <v>347</v>
      </c>
      <c r="B364" s="175" t="s">
        <v>1018</v>
      </c>
      <c r="C364" s="104" t="s">
        <v>86</v>
      </c>
      <c r="D364" s="182" t="s">
        <v>29</v>
      </c>
      <c r="E364" s="182" t="s">
        <v>1019</v>
      </c>
      <c r="F364" s="177" t="s">
        <v>293</v>
      </c>
      <c r="G364" s="191" t="s">
        <v>2085</v>
      </c>
      <c r="H364" s="193" t="s">
        <v>1015</v>
      </c>
      <c r="I364" s="181" t="s">
        <v>1016</v>
      </c>
      <c r="J364" s="181" t="s">
        <v>2084</v>
      </c>
      <c r="K364" s="181" t="s">
        <v>949</v>
      </c>
      <c r="L364" s="181" t="s">
        <v>1017</v>
      </c>
      <c r="M364" s="181" t="s">
        <v>312</v>
      </c>
    </row>
    <row r="365" spans="1:13" s="174" customFormat="1" ht="38.25" customHeight="1" outlineLevel="1" x14ac:dyDescent="0.25">
      <c r="A365" s="102">
        <f t="shared" si="10"/>
        <v>348</v>
      </c>
      <c r="B365" s="175" t="s">
        <v>1020</v>
      </c>
      <c r="C365" s="104" t="s">
        <v>86</v>
      </c>
      <c r="D365" s="182" t="s">
        <v>29</v>
      </c>
      <c r="E365" s="182" t="s">
        <v>1021</v>
      </c>
      <c r="F365" s="177" t="s">
        <v>293</v>
      </c>
      <c r="G365" s="191" t="s">
        <v>1022</v>
      </c>
      <c r="H365" s="193" t="s">
        <v>1023</v>
      </c>
      <c r="I365" s="181" t="s">
        <v>1024</v>
      </c>
      <c r="J365" s="181" t="s">
        <v>2086</v>
      </c>
      <c r="K365" s="181" t="s">
        <v>949</v>
      </c>
      <c r="L365" s="181"/>
      <c r="M365" s="181" t="s">
        <v>312</v>
      </c>
    </row>
    <row r="366" spans="1:13" s="174" customFormat="1" ht="38.25" customHeight="1" outlineLevel="1" x14ac:dyDescent="0.25">
      <c r="A366" s="102">
        <f t="shared" si="10"/>
        <v>349</v>
      </c>
      <c r="B366" s="175" t="s">
        <v>1025</v>
      </c>
      <c r="C366" s="104" t="s">
        <v>86</v>
      </c>
      <c r="D366" s="182" t="s">
        <v>29</v>
      </c>
      <c r="E366" s="182" t="s">
        <v>1026</v>
      </c>
      <c r="F366" s="177" t="s">
        <v>293</v>
      </c>
      <c r="G366" s="191" t="s">
        <v>1027</v>
      </c>
      <c r="H366" s="193" t="s">
        <v>1028</v>
      </c>
      <c r="I366" s="181" t="s">
        <v>1029</v>
      </c>
      <c r="J366" s="181"/>
      <c r="K366" s="181" t="s">
        <v>949</v>
      </c>
      <c r="L366" s="181"/>
      <c r="M366" s="181" t="s">
        <v>312</v>
      </c>
    </row>
    <row r="367" spans="1:13" s="174" customFormat="1" ht="38.25" customHeight="1" outlineLevel="1" x14ac:dyDescent="0.25">
      <c r="A367" s="102">
        <f t="shared" si="10"/>
        <v>350</v>
      </c>
      <c r="B367" s="175" t="s">
        <v>1030</v>
      </c>
      <c r="C367" s="104" t="s">
        <v>86</v>
      </c>
      <c r="D367" s="182" t="s">
        <v>29</v>
      </c>
      <c r="E367" s="182" t="s">
        <v>1031</v>
      </c>
      <c r="F367" s="177" t="s">
        <v>293</v>
      </c>
      <c r="G367" s="191" t="s">
        <v>2087</v>
      </c>
      <c r="H367" s="193" t="s">
        <v>1028</v>
      </c>
      <c r="I367" s="181" t="s">
        <v>1029</v>
      </c>
      <c r="J367" s="181"/>
      <c r="K367" s="181" t="s">
        <v>949</v>
      </c>
      <c r="L367" s="181"/>
      <c r="M367" s="181" t="s">
        <v>312</v>
      </c>
    </row>
    <row r="368" spans="1:13" s="174" customFormat="1" ht="38.25" customHeight="1" outlineLevel="1" x14ac:dyDescent="0.25">
      <c r="A368" s="102">
        <f t="shared" si="10"/>
        <v>351</v>
      </c>
      <c r="B368" s="175" t="s">
        <v>1032</v>
      </c>
      <c r="C368" s="104" t="s">
        <v>86</v>
      </c>
      <c r="D368" s="182" t="s">
        <v>29</v>
      </c>
      <c r="E368" s="182" t="s">
        <v>1033</v>
      </c>
      <c r="F368" s="177" t="s">
        <v>293</v>
      </c>
      <c r="G368" s="191" t="s">
        <v>1034</v>
      </c>
      <c r="H368" s="193" t="s">
        <v>1035</v>
      </c>
      <c r="I368" s="181" t="s">
        <v>1036</v>
      </c>
      <c r="J368" s="181"/>
      <c r="K368" s="181" t="s">
        <v>949</v>
      </c>
      <c r="L368" s="181"/>
      <c r="M368" s="181" t="s">
        <v>312</v>
      </c>
    </row>
    <row r="369" spans="1:13" s="174" customFormat="1" ht="63.75" outlineLevel="1" x14ac:dyDescent="0.25">
      <c r="A369" s="102">
        <f t="shared" si="10"/>
        <v>352</v>
      </c>
      <c r="B369" s="175" t="s">
        <v>1037</v>
      </c>
      <c r="C369" s="104" t="s">
        <v>86</v>
      </c>
      <c r="D369" s="182" t="s">
        <v>30</v>
      </c>
      <c r="E369" s="182" t="s">
        <v>1038</v>
      </c>
      <c r="F369" s="177" t="s">
        <v>293</v>
      </c>
      <c r="G369" s="191" t="s">
        <v>1039</v>
      </c>
      <c r="H369" s="193" t="s">
        <v>1040</v>
      </c>
      <c r="I369" s="181" t="s">
        <v>1041</v>
      </c>
      <c r="J369" s="181"/>
      <c r="K369" s="181" t="s">
        <v>949</v>
      </c>
      <c r="L369" s="181"/>
      <c r="M369" s="181" t="s">
        <v>312</v>
      </c>
    </row>
    <row r="370" spans="1:13" s="174" customFormat="1" ht="76.5" customHeight="1" outlineLevel="1" x14ac:dyDescent="0.25">
      <c r="A370" s="102">
        <f t="shared" si="10"/>
        <v>353</v>
      </c>
      <c r="B370" s="175" t="s">
        <v>1042</v>
      </c>
      <c r="C370" s="104" t="s">
        <v>86</v>
      </c>
      <c r="D370" s="182" t="s">
        <v>31</v>
      </c>
      <c r="E370" s="182" t="s">
        <v>1043</v>
      </c>
      <c r="F370" s="177" t="s">
        <v>293</v>
      </c>
      <c r="G370" s="191" t="s">
        <v>2088</v>
      </c>
      <c r="H370" s="193" t="s">
        <v>1044</v>
      </c>
      <c r="I370" s="181" t="s">
        <v>2089</v>
      </c>
      <c r="J370" s="181"/>
      <c r="K370" s="181" t="s">
        <v>949</v>
      </c>
      <c r="L370" s="181"/>
      <c r="M370" s="181" t="s">
        <v>312</v>
      </c>
    </row>
    <row r="371" spans="1:13" s="174" customFormat="1" ht="63.75" customHeight="1" outlineLevel="1" x14ac:dyDescent="0.25">
      <c r="A371" s="102">
        <f t="shared" si="10"/>
        <v>354</v>
      </c>
      <c r="B371" s="175" t="s">
        <v>1046</v>
      </c>
      <c r="C371" s="104" t="s">
        <v>86</v>
      </c>
      <c r="D371" s="182" t="s">
        <v>32</v>
      </c>
      <c r="E371" s="182" t="s">
        <v>1047</v>
      </c>
      <c r="F371" s="177" t="s">
        <v>293</v>
      </c>
      <c r="G371" s="191" t="s">
        <v>1048</v>
      </c>
      <c r="H371" s="193" t="s">
        <v>1049</v>
      </c>
      <c r="I371" s="181" t="s">
        <v>1045</v>
      </c>
      <c r="J371" s="181"/>
      <c r="K371" s="181" t="s">
        <v>949</v>
      </c>
      <c r="L371" s="181"/>
      <c r="M371" s="181" t="s">
        <v>312</v>
      </c>
    </row>
    <row r="372" spans="1:13" s="174" customFormat="1" ht="198" customHeight="1" outlineLevel="1" x14ac:dyDescent="0.25">
      <c r="A372" s="102">
        <f t="shared" si="10"/>
        <v>355</v>
      </c>
      <c r="B372" s="175" t="s">
        <v>1050</v>
      </c>
      <c r="C372" s="104" t="s">
        <v>86</v>
      </c>
      <c r="D372" s="182" t="s">
        <v>32</v>
      </c>
      <c r="E372" s="182" t="s">
        <v>1051</v>
      </c>
      <c r="F372" s="177" t="s">
        <v>293</v>
      </c>
      <c r="G372" s="191" t="s">
        <v>1052</v>
      </c>
      <c r="H372" s="193" t="s">
        <v>2090</v>
      </c>
      <c r="I372" s="181" t="s">
        <v>2091</v>
      </c>
      <c r="J372" s="181"/>
      <c r="K372" s="181" t="s">
        <v>949</v>
      </c>
      <c r="L372" s="181"/>
      <c r="M372" s="181" t="s">
        <v>312</v>
      </c>
    </row>
    <row r="373" spans="1:13" s="174" customFormat="1" ht="102" outlineLevel="1" x14ac:dyDescent="0.25">
      <c r="A373" s="102">
        <f t="shared" si="10"/>
        <v>356</v>
      </c>
      <c r="B373" s="175" t="s">
        <v>1053</v>
      </c>
      <c r="C373" s="104" t="s">
        <v>86</v>
      </c>
      <c r="D373" s="182" t="s">
        <v>33</v>
      </c>
      <c r="E373" s="182" t="s">
        <v>1054</v>
      </c>
      <c r="F373" s="177" t="s">
        <v>293</v>
      </c>
      <c r="G373" s="191" t="s">
        <v>2092</v>
      </c>
      <c r="H373" s="193" t="s">
        <v>1055</v>
      </c>
      <c r="I373" s="181" t="s">
        <v>1056</v>
      </c>
      <c r="J373" s="181"/>
      <c r="K373" s="181" t="s">
        <v>949</v>
      </c>
      <c r="L373" s="181"/>
      <c r="M373" s="181" t="s">
        <v>312</v>
      </c>
    </row>
    <row r="374" spans="1:13" s="174" customFormat="1" ht="102" customHeight="1" outlineLevel="1" x14ac:dyDescent="0.25">
      <c r="A374" s="102">
        <f t="shared" si="10"/>
        <v>357</v>
      </c>
      <c r="B374" s="175" t="s">
        <v>1057</v>
      </c>
      <c r="C374" s="104" t="s">
        <v>86</v>
      </c>
      <c r="D374" s="182" t="s">
        <v>33</v>
      </c>
      <c r="E374" s="182" t="s">
        <v>1058</v>
      </c>
      <c r="F374" s="177" t="s">
        <v>293</v>
      </c>
      <c r="G374" s="191" t="s">
        <v>1059</v>
      </c>
      <c r="H374" s="193" t="s">
        <v>2093</v>
      </c>
      <c r="I374" s="181" t="s">
        <v>2094</v>
      </c>
      <c r="J374" s="181" t="s">
        <v>2095</v>
      </c>
      <c r="K374" s="181" t="s">
        <v>949</v>
      </c>
      <c r="L374" s="181"/>
      <c r="M374" s="181" t="s">
        <v>312</v>
      </c>
    </row>
    <row r="375" spans="1:13" s="108" customFormat="1" ht="12.75" customHeight="1" x14ac:dyDescent="0.25">
      <c r="A375" s="217" t="s">
        <v>2096</v>
      </c>
      <c r="B375" s="218"/>
      <c r="C375" s="218"/>
      <c r="D375" s="218"/>
      <c r="E375" s="218"/>
      <c r="F375" s="218"/>
      <c r="G375" s="218"/>
      <c r="H375" s="218"/>
      <c r="I375" s="218"/>
      <c r="J375" s="218"/>
      <c r="K375" s="218"/>
      <c r="L375" s="218"/>
      <c r="M375" s="219"/>
    </row>
    <row r="376" spans="1:13" s="174" customFormat="1" ht="102" customHeight="1" outlineLevel="1" x14ac:dyDescent="0.25">
      <c r="A376" s="102">
        <f>A374+1</f>
        <v>358</v>
      </c>
      <c r="B376" s="175" t="s">
        <v>1060</v>
      </c>
      <c r="C376" s="104" t="s">
        <v>2096</v>
      </c>
      <c r="D376" s="182" t="s">
        <v>65</v>
      </c>
      <c r="E376" s="182" t="s">
        <v>1061</v>
      </c>
      <c r="F376" s="177" t="s">
        <v>1062</v>
      </c>
      <c r="G376" s="191" t="s">
        <v>1063</v>
      </c>
      <c r="H376" s="193" t="s">
        <v>1075</v>
      </c>
      <c r="I376" s="181" t="s">
        <v>1064</v>
      </c>
      <c r="J376" s="181"/>
      <c r="K376" s="181" t="s">
        <v>1065</v>
      </c>
      <c r="L376" s="181"/>
      <c r="M376" s="181" t="s">
        <v>312</v>
      </c>
    </row>
    <row r="377" spans="1:13" s="174" customFormat="1" ht="89.25" customHeight="1" outlineLevel="1" x14ac:dyDescent="0.25">
      <c r="A377" s="102">
        <f>A376+1</f>
        <v>359</v>
      </c>
      <c r="B377" s="175" t="s">
        <v>1066</v>
      </c>
      <c r="C377" s="104" t="s">
        <v>2096</v>
      </c>
      <c r="D377" s="182" t="s">
        <v>65</v>
      </c>
      <c r="E377" s="182" t="s">
        <v>2097</v>
      </c>
      <c r="F377" s="177" t="s">
        <v>1062</v>
      </c>
      <c r="G377" s="191" t="s">
        <v>1067</v>
      </c>
      <c r="H377" s="193" t="s">
        <v>1075</v>
      </c>
      <c r="I377" s="181" t="s">
        <v>1064</v>
      </c>
      <c r="J377" s="181"/>
      <c r="K377" s="181" t="s">
        <v>1065</v>
      </c>
      <c r="L377" s="181"/>
      <c r="M377" s="181" t="s">
        <v>312</v>
      </c>
    </row>
    <row r="378" spans="1:13" s="174" customFormat="1" ht="89.25" customHeight="1" outlineLevel="1" x14ac:dyDescent="0.25">
      <c r="A378" s="102">
        <f t="shared" ref="A378:A385" si="11">A377+1</f>
        <v>360</v>
      </c>
      <c r="B378" s="175" t="s">
        <v>1068</v>
      </c>
      <c r="C378" s="104" t="s">
        <v>2096</v>
      </c>
      <c r="D378" s="182" t="s">
        <v>65</v>
      </c>
      <c r="E378" s="182" t="s">
        <v>1069</v>
      </c>
      <c r="F378" s="177" t="s">
        <v>1062</v>
      </c>
      <c r="G378" s="191" t="s">
        <v>1070</v>
      </c>
      <c r="H378" s="193" t="s">
        <v>1071</v>
      </c>
      <c r="I378" s="181" t="s">
        <v>1072</v>
      </c>
      <c r="J378" s="181"/>
      <c r="K378" s="181" t="s">
        <v>1065</v>
      </c>
      <c r="L378" s="181"/>
      <c r="M378" s="181" t="s">
        <v>312</v>
      </c>
    </row>
    <row r="379" spans="1:13" s="174" customFormat="1" ht="89.25" customHeight="1" outlineLevel="1" x14ac:dyDescent="0.25">
      <c r="A379" s="102">
        <f t="shared" si="11"/>
        <v>361</v>
      </c>
      <c r="B379" s="175" t="s">
        <v>1073</v>
      </c>
      <c r="C379" s="104" t="s">
        <v>2096</v>
      </c>
      <c r="D379" s="182" t="s">
        <v>65</v>
      </c>
      <c r="E379" s="182" t="s">
        <v>2098</v>
      </c>
      <c r="F379" s="177" t="s">
        <v>1062</v>
      </c>
      <c r="G379" s="191" t="s">
        <v>1074</v>
      </c>
      <c r="H379" s="193" t="s">
        <v>1075</v>
      </c>
      <c r="I379" s="181" t="s">
        <v>1072</v>
      </c>
      <c r="J379" s="181"/>
      <c r="K379" s="181" t="s">
        <v>1065</v>
      </c>
      <c r="L379" s="181"/>
      <c r="M379" s="181" t="s">
        <v>312</v>
      </c>
    </row>
    <row r="380" spans="1:13" s="174" customFormat="1" ht="115.5" customHeight="1" outlineLevel="1" x14ac:dyDescent="0.25">
      <c r="A380" s="102">
        <f t="shared" si="11"/>
        <v>362</v>
      </c>
      <c r="B380" s="175" t="s">
        <v>1076</v>
      </c>
      <c r="C380" s="104" t="s">
        <v>2096</v>
      </c>
      <c r="D380" s="182" t="s">
        <v>65</v>
      </c>
      <c r="E380" s="182" t="s">
        <v>1077</v>
      </c>
      <c r="F380" s="177" t="s">
        <v>1062</v>
      </c>
      <c r="G380" s="191" t="s">
        <v>2099</v>
      </c>
      <c r="H380" s="193" t="s">
        <v>1080</v>
      </c>
      <c r="I380" s="181" t="s">
        <v>1078</v>
      </c>
      <c r="J380" s="181"/>
      <c r="K380" s="181" t="s">
        <v>1065</v>
      </c>
      <c r="L380" s="181"/>
      <c r="M380" s="181" t="s">
        <v>312</v>
      </c>
    </row>
    <row r="381" spans="1:13" s="174" customFormat="1" ht="111" customHeight="1" outlineLevel="1" x14ac:dyDescent="0.25">
      <c r="A381" s="102">
        <f t="shared" si="11"/>
        <v>363</v>
      </c>
      <c r="B381" s="175" t="s">
        <v>1079</v>
      </c>
      <c r="C381" s="104" t="s">
        <v>2096</v>
      </c>
      <c r="D381" s="182" t="s">
        <v>65</v>
      </c>
      <c r="E381" s="182" t="s">
        <v>2100</v>
      </c>
      <c r="F381" s="177" t="s">
        <v>1062</v>
      </c>
      <c r="G381" s="191" t="s">
        <v>2101</v>
      </c>
      <c r="H381" s="193" t="s">
        <v>2102</v>
      </c>
      <c r="I381" s="181" t="s">
        <v>1081</v>
      </c>
      <c r="J381" s="181"/>
      <c r="K381" s="181" t="s">
        <v>1065</v>
      </c>
      <c r="L381" s="181"/>
      <c r="M381" s="181" t="s">
        <v>312</v>
      </c>
    </row>
    <row r="382" spans="1:13" s="174" customFormat="1" ht="127.5" customHeight="1" outlineLevel="1" x14ac:dyDescent="0.25">
      <c r="A382" s="102">
        <f t="shared" si="11"/>
        <v>364</v>
      </c>
      <c r="B382" s="175" t="s">
        <v>1082</v>
      </c>
      <c r="C382" s="104" t="s">
        <v>2096</v>
      </c>
      <c r="D382" s="182" t="s">
        <v>2103</v>
      </c>
      <c r="E382" s="182" t="s">
        <v>1083</v>
      </c>
      <c r="F382" s="177" t="s">
        <v>1084</v>
      </c>
      <c r="G382" s="191" t="s">
        <v>1085</v>
      </c>
      <c r="H382" s="193" t="s">
        <v>1086</v>
      </c>
      <c r="I382" s="181" t="s">
        <v>1087</v>
      </c>
      <c r="J382" s="181" t="s">
        <v>2104</v>
      </c>
      <c r="K382" s="181" t="s">
        <v>1088</v>
      </c>
      <c r="L382" s="181"/>
      <c r="M382" s="181" t="s">
        <v>222</v>
      </c>
    </row>
    <row r="383" spans="1:13" s="174" customFormat="1" ht="89.25" customHeight="1" outlineLevel="1" x14ac:dyDescent="0.25">
      <c r="A383" s="102">
        <f t="shared" si="11"/>
        <v>365</v>
      </c>
      <c r="B383" s="175" t="s">
        <v>1089</v>
      </c>
      <c r="C383" s="104" t="s">
        <v>2096</v>
      </c>
      <c r="D383" s="182" t="s">
        <v>2105</v>
      </c>
      <c r="E383" s="182" t="s">
        <v>1090</v>
      </c>
      <c r="F383" s="177" t="s">
        <v>1084</v>
      </c>
      <c r="G383" s="191" t="s">
        <v>1085</v>
      </c>
      <c r="H383" s="193" t="s">
        <v>1091</v>
      </c>
      <c r="I383" s="181" t="s">
        <v>1092</v>
      </c>
      <c r="J383" s="181" t="s">
        <v>2106</v>
      </c>
      <c r="K383" s="181" t="s">
        <v>1088</v>
      </c>
      <c r="L383" s="181"/>
      <c r="M383" s="181" t="s">
        <v>222</v>
      </c>
    </row>
    <row r="384" spans="1:13" s="174" customFormat="1" ht="63.75" customHeight="1" outlineLevel="1" x14ac:dyDescent="0.25">
      <c r="A384" s="102">
        <f t="shared" si="11"/>
        <v>366</v>
      </c>
      <c r="B384" s="175" t="s">
        <v>1093</v>
      </c>
      <c r="C384" s="104" t="s">
        <v>2096</v>
      </c>
      <c r="D384" s="182" t="s">
        <v>67</v>
      </c>
      <c r="E384" s="182" t="s">
        <v>1094</v>
      </c>
      <c r="F384" s="177" t="s">
        <v>1062</v>
      </c>
      <c r="G384" s="191" t="s">
        <v>1095</v>
      </c>
      <c r="H384" s="193" t="s">
        <v>1096</v>
      </c>
      <c r="I384" s="181" t="s">
        <v>1097</v>
      </c>
      <c r="J384" s="181"/>
      <c r="K384" s="181" t="s">
        <v>1065</v>
      </c>
      <c r="L384" s="181"/>
      <c r="M384" s="181" t="s">
        <v>222</v>
      </c>
    </row>
    <row r="385" spans="1:13" s="174" customFormat="1" ht="63.75" customHeight="1" outlineLevel="1" x14ac:dyDescent="0.25">
      <c r="A385" s="102">
        <f t="shared" si="11"/>
        <v>367</v>
      </c>
      <c r="B385" s="175" t="s">
        <v>1098</v>
      </c>
      <c r="C385" s="104" t="s">
        <v>2096</v>
      </c>
      <c r="D385" s="182" t="s">
        <v>67</v>
      </c>
      <c r="E385" s="182" t="s">
        <v>1099</v>
      </c>
      <c r="F385" s="177" t="s">
        <v>1062</v>
      </c>
      <c r="G385" s="191" t="s">
        <v>1095</v>
      </c>
      <c r="H385" s="193" t="s">
        <v>1096</v>
      </c>
      <c r="I385" s="181" t="s">
        <v>1100</v>
      </c>
      <c r="J385" s="181"/>
      <c r="K385" s="181" t="s">
        <v>1065</v>
      </c>
      <c r="L385" s="181"/>
      <c r="M385" s="181" t="s">
        <v>222</v>
      </c>
    </row>
    <row r="386" spans="1:13" s="108" customFormat="1" ht="12.75" customHeight="1" x14ac:dyDescent="0.25">
      <c r="A386" s="217" t="s">
        <v>88</v>
      </c>
      <c r="B386" s="218"/>
      <c r="C386" s="218"/>
      <c r="D386" s="218"/>
      <c r="E386" s="218"/>
      <c r="F386" s="218"/>
      <c r="G386" s="218"/>
      <c r="H386" s="218"/>
      <c r="I386" s="218"/>
      <c r="J386" s="218"/>
      <c r="K386" s="218"/>
      <c r="L386" s="218"/>
      <c r="M386" s="219"/>
    </row>
    <row r="387" spans="1:13" s="174" customFormat="1" ht="76.5" customHeight="1" outlineLevel="1" x14ac:dyDescent="0.25">
      <c r="A387" s="102">
        <f>A385+1</f>
        <v>368</v>
      </c>
      <c r="B387" s="175" t="s">
        <v>1101</v>
      </c>
      <c r="C387" s="104" t="s">
        <v>88</v>
      </c>
      <c r="D387" s="182" t="s">
        <v>34</v>
      </c>
      <c r="E387" s="182" t="s">
        <v>1102</v>
      </c>
      <c r="F387" s="177" t="s">
        <v>1062</v>
      </c>
      <c r="G387" s="191" t="s">
        <v>2107</v>
      </c>
      <c r="H387" s="193" t="s">
        <v>2108</v>
      </c>
      <c r="I387" s="181" t="s">
        <v>1103</v>
      </c>
      <c r="J387" s="181"/>
      <c r="K387" s="181" t="s">
        <v>1065</v>
      </c>
      <c r="L387" s="181"/>
      <c r="M387" s="181" t="s">
        <v>312</v>
      </c>
    </row>
    <row r="388" spans="1:13" s="174" customFormat="1" ht="114.75" customHeight="1" outlineLevel="1" x14ac:dyDescent="0.25">
      <c r="A388" s="102">
        <f>A387+1</f>
        <v>369</v>
      </c>
      <c r="B388" s="175" t="s">
        <v>1104</v>
      </c>
      <c r="C388" s="104" t="s">
        <v>88</v>
      </c>
      <c r="D388" s="182" t="s">
        <v>34</v>
      </c>
      <c r="E388" s="182" t="s">
        <v>2109</v>
      </c>
      <c r="F388" s="177" t="s">
        <v>1062</v>
      </c>
      <c r="G388" s="191" t="s">
        <v>2110</v>
      </c>
      <c r="H388" s="193" t="s">
        <v>1105</v>
      </c>
      <c r="I388" s="181" t="s">
        <v>2111</v>
      </c>
      <c r="J388" s="181"/>
      <c r="K388" s="181" t="s">
        <v>1065</v>
      </c>
      <c r="L388" s="181"/>
      <c r="M388" s="181" t="s">
        <v>312</v>
      </c>
    </row>
    <row r="389" spans="1:13" s="174" customFormat="1" ht="127.5" customHeight="1" outlineLevel="1" x14ac:dyDescent="0.25">
      <c r="A389" s="102">
        <f t="shared" ref="A389:A395" si="12">A388+1</f>
        <v>370</v>
      </c>
      <c r="B389" s="175" t="s">
        <v>1106</v>
      </c>
      <c r="C389" s="104" t="s">
        <v>88</v>
      </c>
      <c r="D389" s="182" t="s">
        <v>34</v>
      </c>
      <c r="E389" s="182" t="s">
        <v>2112</v>
      </c>
      <c r="F389" s="177" t="s">
        <v>1062</v>
      </c>
      <c r="G389" s="191" t="s">
        <v>2113</v>
      </c>
      <c r="H389" s="193" t="s">
        <v>1105</v>
      </c>
      <c r="I389" s="181" t="s">
        <v>2111</v>
      </c>
      <c r="J389" s="181"/>
      <c r="K389" s="181" t="s">
        <v>1065</v>
      </c>
      <c r="L389" s="181"/>
      <c r="M389" s="181" t="s">
        <v>312</v>
      </c>
    </row>
    <row r="390" spans="1:13" s="174" customFormat="1" ht="102" customHeight="1" outlineLevel="1" x14ac:dyDescent="0.25">
      <c r="A390" s="102">
        <f t="shared" si="12"/>
        <v>371</v>
      </c>
      <c r="B390" s="175" t="s">
        <v>1107</v>
      </c>
      <c r="C390" s="104" t="s">
        <v>88</v>
      </c>
      <c r="D390" s="182" t="s">
        <v>34</v>
      </c>
      <c r="E390" s="182" t="s">
        <v>2114</v>
      </c>
      <c r="F390" s="177" t="s">
        <v>1062</v>
      </c>
      <c r="G390" s="191" t="s">
        <v>1108</v>
      </c>
      <c r="H390" s="193" t="s">
        <v>1105</v>
      </c>
      <c r="I390" s="181" t="s">
        <v>2111</v>
      </c>
      <c r="J390" s="181"/>
      <c r="K390" s="181" t="s">
        <v>1065</v>
      </c>
      <c r="L390" s="181"/>
      <c r="M390" s="181" t="s">
        <v>312</v>
      </c>
    </row>
    <row r="391" spans="1:13" s="174" customFormat="1" ht="63.75" customHeight="1" outlineLevel="1" x14ac:dyDescent="0.25">
      <c r="A391" s="102">
        <f t="shared" si="12"/>
        <v>372</v>
      </c>
      <c r="B391" s="175" t="s">
        <v>1109</v>
      </c>
      <c r="C391" s="104" t="s">
        <v>88</v>
      </c>
      <c r="D391" s="182" t="s">
        <v>34</v>
      </c>
      <c r="E391" s="182" t="s">
        <v>1110</v>
      </c>
      <c r="F391" s="177" t="s">
        <v>293</v>
      </c>
      <c r="G391" s="191" t="s">
        <v>1111</v>
      </c>
      <c r="H391" s="193" t="s">
        <v>1112</v>
      </c>
      <c r="I391" s="181" t="s">
        <v>1113</v>
      </c>
      <c r="J391" s="181"/>
      <c r="K391" s="181" t="s">
        <v>949</v>
      </c>
      <c r="L391" s="181"/>
      <c r="M391" s="181" t="s">
        <v>312</v>
      </c>
    </row>
    <row r="392" spans="1:13" s="174" customFormat="1" ht="63.75" customHeight="1" outlineLevel="1" x14ac:dyDescent="0.25">
      <c r="A392" s="102">
        <f t="shared" si="12"/>
        <v>373</v>
      </c>
      <c r="B392" s="175" t="s">
        <v>1114</v>
      </c>
      <c r="C392" s="104" t="s">
        <v>88</v>
      </c>
      <c r="D392" s="182" t="s">
        <v>35</v>
      </c>
      <c r="E392" s="182" t="s">
        <v>1115</v>
      </c>
      <c r="F392" s="177" t="s">
        <v>293</v>
      </c>
      <c r="G392" s="191" t="s">
        <v>1116</v>
      </c>
      <c r="H392" s="193" t="s">
        <v>1117</v>
      </c>
      <c r="I392" s="181" t="s">
        <v>1118</v>
      </c>
      <c r="J392" s="181"/>
      <c r="K392" s="181" t="s">
        <v>949</v>
      </c>
      <c r="L392" s="181"/>
      <c r="M392" s="181" t="s">
        <v>222</v>
      </c>
    </row>
    <row r="393" spans="1:13" s="174" customFormat="1" ht="38.25" customHeight="1" outlineLevel="1" x14ac:dyDescent="0.25">
      <c r="A393" s="102">
        <f t="shared" si="12"/>
        <v>374</v>
      </c>
      <c r="B393" s="175" t="s">
        <v>1119</v>
      </c>
      <c r="C393" s="104" t="s">
        <v>88</v>
      </c>
      <c r="D393" s="182" t="s">
        <v>35</v>
      </c>
      <c r="E393" s="182" t="s">
        <v>1120</v>
      </c>
      <c r="F393" s="177" t="s">
        <v>293</v>
      </c>
      <c r="G393" s="191" t="s">
        <v>1121</v>
      </c>
      <c r="H393" s="193" t="s">
        <v>1122</v>
      </c>
      <c r="I393" s="181" t="s">
        <v>1123</v>
      </c>
      <c r="J393" s="181"/>
      <c r="K393" s="181" t="s">
        <v>949</v>
      </c>
      <c r="L393" s="181"/>
      <c r="M393" s="181" t="s">
        <v>222</v>
      </c>
    </row>
    <row r="394" spans="1:13" s="174" customFormat="1" ht="38.25" customHeight="1" outlineLevel="1" x14ac:dyDescent="0.25">
      <c r="A394" s="102">
        <f t="shared" si="12"/>
        <v>375</v>
      </c>
      <c r="B394" s="175" t="s">
        <v>1124</v>
      </c>
      <c r="C394" s="104" t="s">
        <v>88</v>
      </c>
      <c r="D394" s="182" t="s">
        <v>35</v>
      </c>
      <c r="E394" s="182" t="s">
        <v>1125</v>
      </c>
      <c r="F394" s="177" t="s">
        <v>293</v>
      </c>
      <c r="G394" s="191" t="s">
        <v>2115</v>
      </c>
      <c r="H394" s="193" t="s">
        <v>1122</v>
      </c>
      <c r="I394" s="181" t="s">
        <v>1123</v>
      </c>
      <c r="J394" s="181"/>
      <c r="K394" s="181" t="s">
        <v>949</v>
      </c>
      <c r="L394" s="181"/>
      <c r="M394" s="181" t="s">
        <v>222</v>
      </c>
    </row>
    <row r="395" spans="1:13" s="174" customFormat="1" ht="51" customHeight="1" outlineLevel="1" x14ac:dyDescent="0.25">
      <c r="A395" s="102">
        <f t="shared" si="12"/>
        <v>376</v>
      </c>
      <c r="B395" s="175" t="s">
        <v>1126</v>
      </c>
      <c r="C395" s="104" t="s">
        <v>88</v>
      </c>
      <c r="D395" s="182" t="s">
        <v>36</v>
      </c>
      <c r="E395" s="182" t="s">
        <v>2116</v>
      </c>
      <c r="F395" s="177" t="s">
        <v>1062</v>
      </c>
      <c r="G395" s="191" t="s">
        <v>2117</v>
      </c>
      <c r="H395" s="193" t="s">
        <v>1127</v>
      </c>
      <c r="I395" s="181" t="s">
        <v>1128</v>
      </c>
      <c r="J395" s="181"/>
      <c r="K395" s="181" t="s">
        <v>1065</v>
      </c>
      <c r="L395" s="181"/>
      <c r="M395" s="181" t="s">
        <v>312</v>
      </c>
    </row>
    <row r="396" spans="1:13" s="108" customFormat="1" ht="12.75" customHeight="1" x14ac:dyDescent="0.25">
      <c r="A396" s="217" t="s">
        <v>89</v>
      </c>
      <c r="B396" s="218"/>
      <c r="C396" s="218"/>
      <c r="D396" s="218"/>
      <c r="E396" s="218"/>
      <c r="F396" s="218"/>
      <c r="G396" s="218"/>
      <c r="H396" s="218"/>
      <c r="I396" s="218"/>
      <c r="J396" s="218"/>
      <c r="K396" s="218"/>
      <c r="L396" s="218"/>
      <c r="M396" s="219"/>
    </row>
    <row r="397" spans="1:13" s="174" customFormat="1" ht="89.25" customHeight="1" outlineLevel="1" x14ac:dyDescent="0.25">
      <c r="A397" s="102">
        <f>A395+1</f>
        <v>377</v>
      </c>
      <c r="B397" s="175" t="s">
        <v>1129</v>
      </c>
      <c r="C397" s="104" t="s">
        <v>89</v>
      </c>
      <c r="D397" s="182" t="s">
        <v>37</v>
      </c>
      <c r="E397" s="182" t="s">
        <v>1130</v>
      </c>
      <c r="F397" s="203" t="s">
        <v>2</v>
      </c>
      <c r="G397" s="191" t="s">
        <v>1131</v>
      </c>
      <c r="H397" s="193" t="s">
        <v>1132</v>
      </c>
      <c r="I397" s="181" t="s">
        <v>1133</v>
      </c>
      <c r="J397" s="181" t="s">
        <v>2118</v>
      </c>
      <c r="K397" s="181" t="s">
        <v>1134</v>
      </c>
      <c r="L397" s="181"/>
      <c r="M397" s="181" t="s">
        <v>222</v>
      </c>
    </row>
    <row r="398" spans="1:13" s="174" customFormat="1" ht="107.25" customHeight="1" outlineLevel="1" x14ac:dyDescent="0.25">
      <c r="A398" s="102">
        <f>A397+1</f>
        <v>378</v>
      </c>
      <c r="B398" s="175" t="s">
        <v>1135</v>
      </c>
      <c r="C398" s="104" t="s">
        <v>89</v>
      </c>
      <c r="D398" s="182" t="s">
        <v>37</v>
      </c>
      <c r="E398" s="182" t="s">
        <v>1136</v>
      </c>
      <c r="F398" s="203" t="s">
        <v>1137</v>
      </c>
      <c r="G398" s="191" t="s">
        <v>2119</v>
      </c>
      <c r="H398" s="193" t="s">
        <v>2120</v>
      </c>
      <c r="I398" s="181" t="s">
        <v>2121</v>
      </c>
      <c r="J398" s="181" t="s">
        <v>2122</v>
      </c>
      <c r="K398" s="181" t="s">
        <v>1138</v>
      </c>
      <c r="L398" s="181"/>
      <c r="M398" s="181" t="s">
        <v>222</v>
      </c>
    </row>
    <row r="399" spans="1:13" s="174" customFormat="1" ht="102" customHeight="1" outlineLevel="1" x14ac:dyDescent="0.25">
      <c r="A399" s="102">
        <f t="shared" ref="A399:A410" si="13">A398+1</f>
        <v>379</v>
      </c>
      <c r="B399" s="175" t="s">
        <v>1139</v>
      </c>
      <c r="C399" s="104" t="s">
        <v>89</v>
      </c>
      <c r="D399" s="182" t="s">
        <v>38</v>
      </c>
      <c r="E399" s="182" t="s">
        <v>1140</v>
      </c>
      <c r="F399" s="177" t="s">
        <v>245</v>
      </c>
      <c r="G399" s="191" t="s">
        <v>1141</v>
      </c>
      <c r="H399" s="193" t="s">
        <v>2123</v>
      </c>
      <c r="I399" s="181" t="s">
        <v>1142</v>
      </c>
      <c r="J399" s="181"/>
      <c r="K399" s="181" t="s">
        <v>939</v>
      </c>
      <c r="L399" s="181"/>
      <c r="M399" s="181" t="s">
        <v>312</v>
      </c>
    </row>
    <row r="400" spans="1:13" s="174" customFormat="1" ht="102" customHeight="1" outlineLevel="1" x14ac:dyDescent="0.25">
      <c r="A400" s="102">
        <f t="shared" si="13"/>
        <v>380</v>
      </c>
      <c r="B400" s="175" t="s">
        <v>1143</v>
      </c>
      <c r="C400" s="104" t="s">
        <v>89</v>
      </c>
      <c r="D400" s="182" t="s">
        <v>38</v>
      </c>
      <c r="E400" s="182" t="s">
        <v>2124</v>
      </c>
      <c r="F400" s="177" t="s">
        <v>245</v>
      </c>
      <c r="G400" s="191" t="s">
        <v>1144</v>
      </c>
      <c r="H400" s="193" t="s">
        <v>2123</v>
      </c>
      <c r="I400" s="181" t="s">
        <v>1142</v>
      </c>
      <c r="J400" s="181"/>
      <c r="K400" s="181" t="s">
        <v>939</v>
      </c>
      <c r="L400" s="181"/>
      <c r="M400" s="181" t="s">
        <v>312</v>
      </c>
    </row>
    <row r="401" spans="1:13" s="174" customFormat="1" ht="140.25" customHeight="1" outlineLevel="1" x14ac:dyDescent="0.25">
      <c r="A401" s="102">
        <f t="shared" si="13"/>
        <v>381</v>
      </c>
      <c r="B401" s="175" t="s">
        <v>1145</v>
      </c>
      <c r="C401" s="104" t="s">
        <v>89</v>
      </c>
      <c r="D401" s="182" t="s">
        <v>38</v>
      </c>
      <c r="E401" s="182" t="s">
        <v>1146</v>
      </c>
      <c r="F401" s="177" t="s">
        <v>1062</v>
      </c>
      <c r="G401" s="191" t="s">
        <v>1147</v>
      </c>
      <c r="H401" s="193" t="s">
        <v>2125</v>
      </c>
      <c r="I401" s="181" t="s">
        <v>2126</v>
      </c>
      <c r="J401" s="181"/>
      <c r="K401" s="181" t="s">
        <v>1065</v>
      </c>
      <c r="L401" s="181"/>
      <c r="M401" s="181" t="s">
        <v>222</v>
      </c>
    </row>
    <row r="402" spans="1:13" s="174" customFormat="1" ht="140.25" customHeight="1" outlineLevel="1" x14ac:dyDescent="0.25">
      <c r="A402" s="102">
        <f t="shared" si="13"/>
        <v>382</v>
      </c>
      <c r="B402" s="175" t="s">
        <v>1148</v>
      </c>
      <c r="C402" s="104" t="s">
        <v>89</v>
      </c>
      <c r="D402" s="182" t="s">
        <v>38</v>
      </c>
      <c r="E402" s="182" t="s">
        <v>1149</v>
      </c>
      <c r="F402" s="177" t="s">
        <v>1062</v>
      </c>
      <c r="G402" s="191" t="s">
        <v>1150</v>
      </c>
      <c r="H402" s="193" t="s">
        <v>1151</v>
      </c>
      <c r="I402" s="181" t="s">
        <v>2126</v>
      </c>
      <c r="J402" s="181"/>
      <c r="K402" s="181" t="s">
        <v>1065</v>
      </c>
      <c r="L402" s="181"/>
      <c r="M402" s="181" t="s">
        <v>222</v>
      </c>
    </row>
    <row r="403" spans="1:13" s="174" customFormat="1" ht="140.25" customHeight="1" outlineLevel="1" x14ac:dyDescent="0.25">
      <c r="A403" s="102">
        <f t="shared" si="13"/>
        <v>383</v>
      </c>
      <c r="B403" s="175" t="s">
        <v>1152</v>
      </c>
      <c r="C403" s="104" t="s">
        <v>89</v>
      </c>
      <c r="D403" s="182" t="s">
        <v>38</v>
      </c>
      <c r="E403" s="182" t="s">
        <v>1153</v>
      </c>
      <c r="F403" s="177" t="s">
        <v>1062</v>
      </c>
      <c r="G403" s="191" t="s">
        <v>1154</v>
      </c>
      <c r="H403" s="193" t="s">
        <v>1155</v>
      </c>
      <c r="I403" s="181" t="s">
        <v>2126</v>
      </c>
      <c r="J403" s="181"/>
      <c r="K403" s="181" t="s">
        <v>1065</v>
      </c>
      <c r="L403" s="181"/>
      <c r="M403" s="181" t="s">
        <v>222</v>
      </c>
    </row>
    <row r="404" spans="1:13" s="174" customFormat="1" ht="140.25" customHeight="1" outlineLevel="1" x14ac:dyDescent="0.25">
      <c r="A404" s="102">
        <f t="shared" si="13"/>
        <v>384</v>
      </c>
      <c r="B404" s="175" t="s">
        <v>1156</v>
      </c>
      <c r="C404" s="104" t="s">
        <v>89</v>
      </c>
      <c r="D404" s="182" t="s">
        <v>38</v>
      </c>
      <c r="E404" s="182" t="s">
        <v>1157</v>
      </c>
      <c r="F404" s="177" t="s">
        <v>1062</v>
      </c>
      <c r="G404" s="191" t="s">
        <v>1158</v>
      </c>
      <c r="H404" s="193" t="s">
        <v>1159</v>
      </c>
      <c r="I404" s="181" t="s">
        <v>2127</v>
      </c>
      <c r="J404" s="181"/>
      <c r="K404" s="181" t="s">
        <v>1065</v>
      </c>
      <c r="L404" s="181"/>
      <c r="M404" s="181" t="s">
        <v>222</v>
      </c>
    </row>
    <row r="405" spans="1:13" s="174" customFormat="1" ht="140.25" customHeight="1" outlineLevel="1" x14ac:dyDescent="0.25">
      <c r="A405" s="102">
        <f t="shared" si="13"/>
        <v>385</v>
      </c>
      <c r="B405" s="175" t="s">
        <v>1160</v>
      </c>
      <c r="C405" s="104" t="s">
        <v>89</v>
      </c>
      <c r="D405" s="182" t="s">
        <v>38</v>
      </c>
      <c r="E405" s="182" t="s">
        <v>1161</v>
      </c>
      <c r="F405" s="177" t="s">
        <v>1062</v>
      </c>
      <c r="G405" s="191" t="s">
        <v>1162</v>
      </c>
      <c r="H405" s="193" t="s">
        <v>1163</v>
      </c>
      <c r="I405" s="181" t="s">
        <v>2127</v>
      </c>
      <c r="J405" s="181"/>
      <c r="K405" s="181" t="s">
        <v>1065</v>
      </c>
      <c r="L405" s="181"/>
      <c r="M405" s="181" t="s">
        <v>222</v>
      </c>
    </row>
    <row r="406" spans="1:13" s="174" customFormat="1" ht="51" customHeight="1" outlineLevel="1" x14ac:dyDescent="0.25">
      <c r="A406" s="102">
        <f t="shared" si="13"/>
        <v>386</v>
      </c>
      <c r="B406" s="175" t="s">
        <v>1164</v>
      </c>
      <c r="C406" s="104" t="s">
        <v>89</v>
      </c>
      <c r="D406" s="182" t="s">
        <v>39</v>
      </c>
      <c r="E406" s="182" t="s">
        <v>1165</v>
      </c>
      <c r="F406" s="177" t="s">
        <v>1062</v>
      </c>
      <c r="G406" s="191" t="s">
        <v>1166</v>
      </c>
      <c r="H406" s="193" t="s">
        <v>1167</v>
      </c>
      <c r="I406" s="181" t="s">
        <v>1168</v>
      </c>
      <c r="J406" s="181"/>
      <c r="K406" s="181" t="s">
        <v>1065</v>
      </c>
      <c r="L406" s="181"/>
      <c r="M406" s="181" t="s">
        <v>222</v>
      </c>
    </row>
    <row r="407" spans="1:13" s="174" customFormat="1" ht="63.75" customHeight="1" outlineLevel="1" x14ac:dyDescent="0.25">
      <c r="A407" s="102">
        <f t="shared" si="13"/>
        <v>387</v>
      </c>
      <c r="B407" s="175" t="s">
        <v>1169</v>
      </c>
      <c r="C407" s="104" t="s">
        <v>89</v>
      </c>
      <c r="D407" s="182" t="s">
        <v>39</v>
      </c>
      <c r="E407" s="182" t="s">
        <v>1170</v>
      </c>
      <c r="F407" s="177" t="s">
        <v>293</v>
      </c>
      <c r="G407" s="191" t="s">
        <v>1171</v>
      </c>
      <c r="H407" s="193" t="s">
        <v>1172</v>
      </c>
      <c r="I407" s="181" t="s">
        <v>1173</v>
      </c>
      <c r="J407" s="181"/>
      <c r="K407" s="181" t="s">
        <v>949</v>
      </c>
      <c r="L407" s="181"/>
      <c r="M407" s="181" t="s">
        <v>222</v>
      </c>
    </row>
    <row r="408" spans="1:13" s="174" customFormat="1" ht="51" customHeight="1" outlineLevel="1" x14ac:dyDescent="0.25">
      <c r="A408" s="102">
        <f t="shared" si="13"/>
        <v>388</v>
      </c>
      <c r="B408" s="175" t="s">
        <v>1174</v>
      </c>
      <c r="C408" s="104" t="s">
        <v>89</v>
      </c>
      <c r="D408" s="182" t="s">
        <v>39</v>
      </c>
      <c r="E408" s="182" t="s">
        <v>1175</v>
      </c>
      <c r="F408" s="177" t="s">
        <v>293</v>
      </c>
      <c r="G408" s="191" t="s">
        <v>1176</v>
      </c>
      <c r="H408" s="193" t="s">
        <v>1177</v>
      </c>
      <c r="I408" s="181" t="s">
        <v>1178</v>
      </c>
      <c r="J408" s="181"/>
      <c r="K408" s="181" t="s">
        <v>949</v>
      </c>
      <c r="L408" s="181"/>
      <c r="M408" s="181" t="s">
        <v>222</v>
      </c>
    </row>
    <row r="409" spans="1:13" s="174" customFormat="1" ht="38.25" customHeight="1" outlineLevel="1" x14ac:dyDescent="0.25">
      <c r="A409" s="102">
        <f t="shared" si="13"/>
        <v>389</v>
      </c>
      <c r="B409" s="175" t="s">
        <v>1179</v>
      </c>
      <c r="C409" s="104" t="s">
        <v>89</v>
      </c>
      <c r="D409" s="182" t="s">
        <v>39</v>
      </c>
      <c r="E409" s="182" t="s">
        <v>1180</v>
      </c>
      <c r="F409" s="177" t="s">
        <v>293</v>
      </c>
      <c r="G409" s="191" t="s">
        <v>1181</v>
      </c>
      <c r="H409" s="193" t="s">
        <v>1182</v>
      </c>
      <c r="I409" s="181" t="s">
        <v>1183</v>
      </c>
      <c r="J409" s="181"/>
      <c r="K409" s="181" t="s">
        <v>949</v>
      </c>
      <c r="L409" s="181"/>
      <c r="M409" s="181" t="s">
        <v>222</v>
      </c>
    </row>
    <row r="410" spans="1:13" s="174" customFormat="1" ht="38.25" customHeight="1" outlineLevel="1" x14ac:dyDescent="0.25">
      <c r="A410" s="102">
        <f t="shared" si="13"/>
        <v>390</v>
      </c>
      <c r="B410" s="175" t="s">
        <v>1184</v>
      </c>
      <c r="C410" s="104" t="s">
        <v>89</v>
      </c>
      <c r="D410" s="182" t="s">
        <v>39</v>
      </c>
      <c r="E410" s="182" t="s">
        <v>1185</v>
      </c>
      <c r="F410" s="177" t="s">
        <v>1062</v>
      </c>
      <c r="G410" s="191" t="s">
        <v>2128</v>
      </c>
      <c r="H410" s="193" t="s">
        <v>1186</v>
      </c>
      <c r="I410" s="181" t="s">
        <v>1187</v>
      </c>
      <c r="J410" s="181"/>
      <c r="K410" s="181" t="s">
        <v>1188</v>
      </c>
      <c r="L410" s="181"/>
      <c r="M410" s="181" t="s">
        <v>222</v>
      </c>
    </row>
    <row r="411" spans="1:13" s="108" customFormat="1" ht="12.75" customHeight="1" x14ac:dyDescent="0.25">
      <c r="A411" s="217" t="s">
        <v>90</v>
      </c>
      <c r="B411" s="218"/>
      <c r="C411" s="218"/>
      <c r="D411" s="218"/>
      <c r="E411" s="218"/>
      <c r="F411" s="218"/>
      <c r="G411" s="218"/>
      <c r="H411" s="218"/>
      <c r="I411" s="218"/>
      <c r="J411" s="218"/>
      <c r="K411" s="218"/>
      <c r="L411" s="218"/>
      <c r="M411" s="219"/>
    </row>
    <row r="412" spans="1:13" s="174" customFormat="1" ht="76.5" customHeight="1" outlineLevel="1" x14ac:dyDescent="0.25">
      <c r="A412" s="102">
        <f>A410+1</f>
        <v>391</v>
      </c>
      <c r="B412" s="175" t="s">
        <v>1189</v>
      </c>
      <c r="C412" s="104" t="s">
        <v>90</v>
      </c>
      <c r="D412" s="182" t="s">
        <v>40</v>
      </c>
      <c r="E412" s="182" t="s">
        <v>1190</v>
      </c>
      <c r="F412" s="177" t="s">
        <v>2</v>
      </c>
      <c r="G412" s="191"/>
      <c r="H412" s="193" t="s">
        <v>1191</v>
      </c>
      <c r="I412" s="181" t="s">
        <v>1192</v>
      </c>
      <c r="J412" s="181" t="s">
        <v>2129</v>
      </c>
      <c r="K412" s="181" t="s">
        <v>631</v>
      </c>
      <c r="L412" s="181"/>
      <c r="M412" s="181" t="s">
        <v>222</v>
      </c>
    </row>
    <row r="413" spans="1:13" s="174" customFormat="1" ht="76.5" customHeight="1" outlineLevel="1" x14ac:dyDescent="0.25">
      <c r="A413" s="102">
        <f>A412+1</f>
        <v>392</v>
      </c>
      <c r="B413" s="175" t="s">
        <v>1193</v>
      </c>
      <c r="C413" s="104" t="s">
        <v>90</v>
      </c>
      <c r="D413" s="182" t="s">
        <v>40</v>
      </c>
      <c r="E413" s="182" t="s">
        <v>1194</v>
      </c>
      <c r="F413" s="177" t="s">
        <v>2</v>
      </c>
      <c r="G413" s="191"/>
      <c r="H413" s="193" t="s">
        <v>1195</v>
      </c>
      <c r="I413" s="181" t="s">
        <v>1192</v>
      </c>
      <c r="J413" s="181" t="s">
        <v>2130</v>
      </c>
      <c r="K413" s="181" t="s">
        <v>631</v>
      </c>
      <c r="L413" s="181"/>
      <c r="M413" s="181" t="s">
        <v>222</v>
      </c>
    </row>
    <row r="414" spans="1:13" s="174" customFormat="1" ht="76.5" customHeight="1" outlineLevel="1" x14ac:dyDescent="0.25">
      <c r="A414" s="102">
        <f t="shared" ref="A414:A428" si="14">A413+1</f>
        <v>393</v>
      </c>
      <c r="B414" s="175" t="s">
        <v>1196</v>
      </c>
      <c r="C414" s="104" t="s">
        <v>90</v>
      </c>
      <c r="D414" s="182" t="s">
        <v>41</v>
      </c>
      <c r="E414" s="182" t="s">
        <v>1197</v>
      </c>
      <c r="F414" s="177" t="s">
        <v>2</v>
      </c>
      <c r="G414" s="191"/>
      <c r="H414" s="193" t="s">
        <v>1198</v>
      </c>
      <c r="I414" s="181" t="s">
        <v>1199</v>
      </c>
      <c r="J414" s="181" t="s">
        <v>2131</v>
      </c>
      <c r="K414" s="181" t="s">
        <v>631</v>
      </c>
      <c r="L414" s="181"/>
      <c r="M414" s="181" t="s">
        <v>222</v>
      </c>
    </row>
    <row r="415" spans="1:13" s="174" customFormat="1" ht="76.5" customHeight="1" outlineLevel="1" x14ac:dyDescent="0.25">
      <c r="A415" s="102">
        <f t="shared" si="14"/>
        <v>394</v>
      </c>
      <c r="B415" s="175" t="s">
        <v>1200</v>
      </c>
      <c r="C415" s="104" t="s">
        <v>90</v>
      </c>
      <c r="D415" s="182" t="s">
        <v>41</v>
      </c>
      <c r="E415" s="182" t="s">
        <v>1201</v>
      </c>
      <c r="F415" s="177" t="s">
        <v>2</v>
      </c>
      <c r="G415" s="191"/>
      <c r="H415" s="193" t="s">
        <v>1202</v>
      </c>
      <c r="I415" s="181" t="s">
        <v>1203</v>
      </c>
      <c r="J415" s="181" t="s">
        <v>2131</v>
      </c>
      <c r="K415" s="181" t="s">
        <v>631</v>
      </c>
      <c r="L415" s="181"/>
      <c r="M415" s="181" t="s">
        <v>222</v>
      </c>
    </row>
    <row r="416" spans="1:13" s="174" customFormat="1" ht="76.5" customHeight="1" outlineLevel="1" x14ac:dyDescent="0.25">
      <c r="A416" s="102">
        <f t="shared" si="14"/>
        <v>395</v>
      </c>
      <c r="B416" s="175" t="s">
        <v>1204</v>
      </c>
      <c r="C416" s="104" t="s">
        <v>90</v>
      </c>
      <c r="D416" s="182" t="s">
        <v>42</v>
      </c>
      <c r="E416" s="182" t="s">
        <v>2132</v>
      </c>
      <c r="F416" s="177" t="s">
        <v>249</v>
      </c>
      <c r="G416" s="191"/>
      <c r="H416" s="193" t="s">
        <v>1205</v>
      </c>
      <c r="I416" s="181" t="s">
        <v>1206</v>
      </c>
      <c r="J416" s="181" t="s">
        <v>2133</v>
      </c>
      <c r="K416" s="181" t="s">
        <v>623</v>
      </c>
      <c r="L416" s="181"/>
      <c r="M416" s="181" t="s">
        <v>222</v>
      </c>
    </row>
    <row r="417" spans="1:13" s="174" customFormat="1" ht="76.5" customHeight="1" outlineLevel="1" x14ac:dyDescent="0.25">
      <c r="A417" s="102">
        <f t="shared" si="14"/>
        <v>396</v>
      </c>
      <c r="B417" s="175" t="s">
        <v>1207</v>
      </c>
      <c r="C417" s="104" t="s">
        <v>90</v>
      </c>
      <c r="D417" s="182" t="s">
        <v>42</v>
      </c>
      <c r="E417" s="182" t="s">
        <v>2134</v>
      </c>
      <c r="F417" s="177" t="s">
        <v>2</v>
      </c>
      <c r="G417" s="191"/>
      <c r="H417" s="193" t="s">
        <v>2135</v>
      </c>
      <c r="I417" s="181" t="s">
        <v>1208</v>
      </c>
      <c r="J417" s="181" t="s">
        <v>2136</v>
      </c>
      <c r="K417" s="181" t="s">
        <v>631</v>
      </c>
      <c r="L417" s="181"/>
      <c r="M417" s="181" t="s">
        <v>222</v>
      </c>
    </row>
    <row r="418" spans="1:13" s="174" customFormat="1" ht="76.5" customHeight="1" outlineLevel="1" x14ac:dyDescent="0.25">
      <c r="A418" s="102">
        <f t="shared" si="14"/>
        <v>397</v>
      </c>
      <c r="B418" s="175" t="s">
        <v>1209</v>
      </c>
      <c r="C418" s="104" t="s">
        <v>90</v>
      </c>
      <c r="D418" s="182" t="s">
        <v>42</v>
      </c>
      <c r="E418" s="182" t="s">
        <v>1210</v>
      </c>
      <c r="F418" s="177" t="s">
        <v>249</v>
      </c>
      <c r="G418" s="191"/>
      <c r="H418" s="193" t="s">
        <v>2135</v>
      </c>
      <c r="I418" s="181" t="s">
        <v>1211</v>
      </c>
      <c r="J418" s="181" t="s">
        <v>2137</v>
      </c>
      <c r="K418" s="181" t="s">
        <v>623</v>
      </c>
      <c r="L418" s="181"/>
      <c r="M418" s="181" t="s">
        <v>222</v>
      </c>
    </row>
    <row r="419" spans="1:13" s="174" customFormat="1" ht="76.5" customHeight="1" outlineLevel="1" x14ac:dyDescent="0.25">
      <c r="A419" s="102">
        <f t="shared" si="14"/>
        <v>398</v>
      </c>
      <c r="B419" s="175" t="s">
        <v>1212</v>
      </c>
      <c r="C419" s="104" t="s">
        <v>90</v>
      </c>
      <c r="D419" s="182" t="s">
        <v>42</v>
      </c>
      <c r="E419" s="182" t="s">
        <v>2138</v>
      </c>
      <c r="F419" s="177" t="s">
        <v>440</v>
      </c>
      <c r="G419" s="191"/>
      <c r="H419" s="193" t="s">
        <v>2135</v>
      </c>
      <c r="I419" s="181" t="s">
        <v>1213</v>
      </c>
      <c r="J419" s="181" t="s">
        <v>2139</v>
      </c>
      <c r="K419" s="181" t="s">
        <v>971</v>
      </c>
      <c r="L419" s="181"/>
      <c r="M419" s="181" t="s">
        <v>222</v>
      </c>
    </row>
    <row r="420" spans="1:13" s="174" customFormat="1" ht="97.5" customHeight="1" outlineLevel="1" x14ac:dyDescent="0.25">
      <c r="A420" s="102">
        <f t="shared" si="14"/>
        <v>399</v>
      </c>
      <c r="B420" s="175" t="s">
        <v>1214</v>
      </c>
      <c r="C420" s="104" t="s">
        <v>90</v>
      </c>
      <c r="D420" s="122" t="s">
        <v>43</v>
      </c>
      <c r="E420" s="182" t="s">
        <v>1215</v>
      </c>
      <c r="F420" s="177" t="s">
        <v>2</v>
      </c>
      <c r="G420" s="191"/>
      <c r="H420" s="193" t="s">
        <v>1216</v>
      </c>
      <c r="I420" s="181" t="s">
        <v>2140</v>
      </c>
      <c r="J420" s="181" t="s">
        <v>2141</v>
      </c>
      <c r="K420" s="181" t="s">
        <v>631</v>
      </c>
      <c r="L420" s="181"/>
      <c r="M420" s="181" t="s">
        <v>222</v>
      </c>
    </row>
    <row r="421" spans="1:13" s="174" customFormat="1" ht="76.5" customHeight="1" outlineLevel="1" x14ac:dyDescent="0.25">
      <c r="A421" s="102">
        <f t="shared" si="14"/>
        <v>400</v>
      </c>
      <c r="B421" s="175" t="s">
        <v>1217</v>
      </c>
      <c r="C421" s="104" t="s">
        <v>90</v>
      </c>
      <c r="D421" s="122" t="s">
        <v>43</v>
      </c>
      <c r="E421" s="182" t="s">
        <v>1218</v>
      </c>
      <c r="F421" s="177" t="s">
        <v>2</v>
      </c>
      <c r="G421" s="191"/>
      <c r="H421" s="193" t="s">
        <v>1219</v>
      </c>
      <c r="I421" s="181" t="s">
        <v>1220</v>
      </c>
      <c r="J421" s="181" t="s">
        <v>2141</v>
      </c>
      <c r="K421" s="181" t="s">
        <v>631</v>
      </c>
      <c r="L421" s="181"/>
      <c r="M421" s="181" t="s">
        <v>222</v>
      </c>
    </row>
    <row r="422" spans="1:13" s="174" customFormat="1" ht="89.25" customHeight="1" outlineLevel="1" x14ac:dyDescent="0.25">
      <c r="A422" s="102">
        <f t="shared" si="14"/>
        <v>401</v>
      </c>
      <c r="B422" s="175" t="s">
        <v>1221</v>
      </c>
      <c r="C422" s="104" t="s">
        <v>90</v>
      </c>
      <c r="D422" s="122" t="s">
        <v>43</v>
      </c>
      <c r="E422" s="182" t="s">
        <v>1222</v>
      </c>
      <c r="F422" s="177" t="s">
        <v>628</v>
      </c>
      <c r="G422" s="191"/>
      <c r="H422" s="193" t="s">
        <v>2142</v>
      </c>
      <c r="I422" s="181" t="s">
        <v>2143</v>
      </c>
      <c r="J422" s="181" t="s">
        <v>2141</v>
      </c>
      <c r="K422" s="181" t="s">
        <v>631</v>
      </c>
      <c r="L422" s="181"/>
      <c r="M422" s="181" t="s">
        <v>222</v>
      </c>
    </row>
    <row r="423" spans="1:13" s="174" customFormat="1" ht="63.75" customHeight="1" outlineLevel="1" x14ac:dyDescent="0.25">
      <c r="A423" s="102">
        <f t="shared" si="14"/>
        <v>402</v>
      </c>
      <c r="B423" s="175" t="s">
        <v>1223</v>
      </c>
      <c r="C423" s="104" t="s">
        <v>90</v>
      </c>
      <c r="D423" s="122" t="s">
        <v>43</v>
      </c>
      <c r="E423" s="182" t="s">
        <v>1224</v>
      </c>
      <c r="F423" s="177" t="s">
        <v>628</v>
      </c>
      <c r="G423" s="191"/>
      <c r="H423" s="193" t="s">
        <v>1225</v>
      </c>
      <c r="I423" s="181" t="s">
        <v>1226</v>
      </c>
      <c r="J423" s="181" t="s">
        <v>2141</v>
      </c>
      <c r="K423" s="181" t="s">
        <v>631</v>
      </c>
      <c r="L423" s="181"/>
      <c r="M423" s="181" t="s">
        <v>222</v>
      </c>
    </row>
    <row r="424" spans="1:13" s="174" customFormat="1" ht="76.5" customHeight="1" outlineLevel="1" x14ac:dyDescent="0.25">
      <c r="A424" s="102">
        <f t="shared" si="14"/>
        <v>403</v>
      </c>
      <c r="B424" s="175" t="s">
        <v>1227</v>
      </c>
      <c r="C424" s="104" t="s">
        <v>90</v>
      </c>
      <c r="D424" s="182" t="s">
        <v>44</v>
      </c>
      <c r="E424" s="182" t="s">
        <v>1228</v>
      </c>
      <c r="F424" s="177" t="s">
        <v>628</v>
      </c>
      <c r="G424" s="191"/>
      <c r="H424" s="193" t="s">
        <v>1229</v>
      </c>
      <c r="I424" s="181" t="s">
        <v>1230</v>
      </c>
      <c r="J424" s="181" t="s">
        <v>2144</v>
      </c>
      <c r="K424" s="181" t="s">
        <v>2145</v>
      </c>
      <c r="L424" s="181"/>
      <c r="M424" s="181" t="s">
        <v>222</v>
      </c>
    </row>
    <row r="425" spans="1:13" s="174" customFormat="1" ht="63.75" customHeight="1" outlineLevel="1" x14ac:dyDescent="0.25">
      <c r="A425" s="102">
        <f t="shared" si="14"/>
        <v>404</v>
      </c>
      <c r="B425" s="175" t="s">
        <v>1231</v>
      </c>
      <c r="C425" s="104" t="s">
        <v>90</v>
      </c>
      <c r="D425" s="182" t="s">
        <v>44</v>
      </c>
      <c r="E425" s="182" t="s">
        <v>1232</v>
      </c>
      <c r="F425" s="177" t="s">
        <v>628</v>
      </c>
      <c r="G425" s="191"/>
      <c r="H425" s="193" t="s">
        <v>1233</v>
      </c>
      <c r="I425" s="181" t="s">
        <v>1230</v>
      </c>
      <c r="J425" s="181" t="s">
        <v>2144</v>
      </c>
      <c r="K425" s="181" t="s">
        <v>2145</v>
      </c>
      <c r="L425" s="181"/>
      <c r="M425" s="181" t="s">
        <v>222</v>
      </c>
    </row>
    <row r="426" spans="1:13" s="174" customFormat="1" ht="76.5" customHeight="1" outlineLevel="1" x14ac:dyDescent="0.25">
      <c r="A426" s="102">
        <f t="shared" si="14"/>
        <v>405</v>
      </c>
      <c r="B426" s="175" t="s">
        <v>1234</v>
      </c>
      <c r="C426" s="104" t="s">
        <v>90</v>
      </c>
      <c r="D426" s="182" t="s">
        <v>44</v>
      </c>
      <c r="E426" s="182" t="s">
        <v>1235</v>
      </c>
      <c r="F426" s="177" t="s">
        <v>628</v>
      </c>
      <c r="G426" s="191"/>
      <c r="H426" s="193" t="s">
        <v>1229</v>
      </c>
      <c r="I426" s="181" t="s">
        <v>1230</v>
      </c>
      <c r="J426" s="181" t="s">
        <v>2144</v>
      </c>
      <c r="K426" s="181" t="s">
        <v>2145</v>
      </c>
      <c r="L426" s="181"/>
      <c r="M426" s="181" t="s">
        <v>222</v>
      </c>
    </row>
    <row r="427" spans="1:13" s="174" customFormat="1" ht="76.5" customHeight="1" outlineLevel="1" x14ac:dyDescent="0.25">
      <c r="A427" s="102">
        <f t="shared" si="14"/>
        <v>406</v>
      </c>
      <c r="B427" s="175" t="s">
        <v>1236</v>
      </c>
      <c r="C427" s="104" t="s">
        <v>90</v>
      </c>
      <c r="D427" s="182" t="s">
        <v>45</v>
      </c>
      <c r="E427" s="182" t="s">
        <v>1237</v>
      </c>
      <c r="F427" s="177" t="s">
        <v>628</v>
      </c>
      <c r="G427" s="191"/>
      <c r="H427" s="193" t="s">
        <v>1198</v>
      </c>
      <c r="I427" s="181" t="s">
        <v>1199</v>
      </c>
      <c r="J427" s="181" t="s">
        <v>2146</v>
      </c>
      <c r="K427" s="181" t="s">
        <v>2145</v>
      </c>
      <c r="L427" s="181"/>
      <c r="M427" s="181" t="s">
        <v>222</v>
      </c>
    </row>
    <row r="428" spans="1:13" s="174" customFormat="1" ht="76.5" customHeight="1" outlineLevel="1" x14ac:dyDescent="0.25">
      <c r="A428" s="102">
        <f t="shared" si="14"/>
        <v>407</v>
      </c>
      <c r="B428" s="175" t="s">
        <v>1238</v>
      </c>
      <c r="C428" s="104" t="s">
        <v>90</v>
      </c>
      <c r="D428" s="182" t="s">
        <v>45</v>
      </c>
      <c r="E428" s="182" t="s">
        <v>1239</v>
      </c>
      <c r="F428" s="177" t="s">
        <v>628</v>
      </c>
      <c r="G428" s="191"/>
      <c r="H428" s="193" t="s">
        <v>1240</v>
      </c>
      <c r="I428" s="181" t="s">
        <v>1199</v>
      </c>
      <c r="J428" s="181" t="s">
        <v>2147</v>
      </c>
      <c r="K428" s="181" t="s">
        <v>2145</v>
      </c>
      <c r="L428" s="181"/>
      <c r="M428" s="181" t="s">
        <v>222</v>
      </c>
    </row>
    <row r="429" spans="1:13" s="108" customFormat="1" ht="12.75" customHeight="1" x14ac:dyDescent="0.25">
      <c r="A429" s="217" t="s">
        <v>91</v>
      </c>
      <c r="B429" s="218"/>
      <c r="C429" s="218"/>
      <c r="D429" s="218"/>
      <c r="E429" s="218"/>
      <c r="F429" s="218"/>
      <c r="G429" s="218"/>
      <c r="H429" s="218"/>
      <c r="I429" s="218"/>
      <c r="J429" s="218"/>
      <c r="K429" s="218"/>
      <c r="L429" s="218"/>
      <c r="M429" s="219"/>
    </row>
    <row r="430" spans="1:13" s="174" customFormat="1" ht="141.75" customHeight="1" outlineLevel="1" x14ac:dyDescent="0.25">
      <c r="A430" s="102">
        <f>A428+1</f>
        <v>408</v>
      </c>
      <c r="B430" s="175" t="s">
        <v>1241</v>
      </c>
      <c r="C430" s="104" t="s">
        <v>91</v>
      </c>
      <c r="D430" s="182" t="s">
        <v>2148</v>
      </c>
      <c r="E430" s="182" t="s">
        <v>1242</v>
      </c>
      <c r="F430" s="177" t="s">
        <v>249</v>
      </c>
      <c r="G430" s="191" t="s">
        <v>1243</v>
      </c>
      <c r="H430" s="204" t="s">
        <v>2149</v>
      </c>
      <c r="I430" s="181" t="s">
        <v>2150</v>
      </c>
      <c r="J430" s="181" t="s">
        <v>2151</v>
      </c>
      <c r="K430" s="181" t="s">
        <v>535</v>
      </c>
      <c r="L430" s="181"/>
      <c r="M430" s="181" t="s">
        <v>222</v>
      </c>
    </row>
    <row r="431" spans="1:13" s="174" customFormat="1" ht="114.75" customHeight="1" outlineLevel="1" x14ac:dyDescent="0.25">
      <c r="A431" s="102">
        <f>A430+1</f>
        <v>409</v>
      </c>
      <c r="B431" s="175" t="s">
        <v>1244</v>
      </c>
      <c r="C431" s="104" t="s">
        <v>91</v>
      </c>
      <c r="D431" s="182" t="s">
        <v>46</v>
      </c>
      <c r="E431" s="182" t="s">
        <v>1245</v>
      </c>
      <c r="F431" s="177" t="s">
        <v>249</v>
      </c>
      <c r="G431" s="191" t="s">
        <v>1246</v>
      </c>
      <c r="H431" s="193" t="s">
        <v>2152</v>
      </c>
      <c r="I431" s="181" t="s">
        <v>2153</v>
      </c>
      <c r="J431" s="181" t="s">
        <v>2154</v>
      </c>
      <c r="K431" s="181" t="s">
        <v>535</v>
      </c>
      <c r="L431" s="181"/>
      <c r="M431" s="181" t="s">
        <v>222</v>
      </c>
    </row>
    <row r="432" spans="1:13" s="174" customFormat="1" ht="114.75" customHeight="1" outlineLevel="1" x14ac:dyDescent="0.25">
      <c r="A432" s="102">
        <f t="shared" ref="A432:A441" si="15">A431+1</f>
        <v>410</v>
      </c>
      <c r="B432" s="175" t="s">
        <v>1247</v>
      </c>
      <c r="C432" s="104" t="s">
        <v>91</v>
      </c>
      <c r="D432" s="182" t="s">
        <v>1248</v>
      </c>
      <c r="E432" s="205" t="s">
        <v>1249</v>
      </c>
      <c r="F432" s="177" t="s">
        <v>245</v>
      </c>
      <c r="G432" s="191" t="s">
        <v>1250</v>
      </c>
      <c r="H432" s="193" t="s">
        <v>2155</v>
      </c>
      <c r="I432" s="181" t="s">
        <v>1251</v>
      </c>
      <c r="J432" s="181" t="s">
        <v>2156</v>
      </c>
      <c r="K432" s="181" t="s">
        <v>939</v>
      </c>
      <c r="L432" s="181"/>
      <c r="M432" s="181" t="s">
        <v>222</v>
      </c>
    </row>
    <row r="433" spans="1:13" s="174" customFormat="1" ht="89.25" customHeight="1" outlineLevel="1" x14ac:dyDescent="0.25">
      <c r="A433" s="102">
        <f t="shared" si="15"/>
        <v>411</v>
      </c>
      <c r="B433" s="175" t="s">
        <v>1252</v>
      </c>
      <c r="C433" s="104" t="s">
        <v>91</v>
      </c>
      <c r="D433" s="182" t="s">
        <v>1253</v>
      </c>
      <c r="E433" s="182" t="s">
        <v>2157</v>
      </c>
      <c r="F433" s="177" t="s">
        <v>2</v>
      </c>
      <c r="G433" s="191" t="s">
        <v>1254</v>
      </c>
      <c r="H433" s="193" t="s">
        <v>2158</v>
      </c>
      <c r="I433" s="181" t="s">
        <v>2159</v>
      </c>
      <c r="J433" s="181" t="s">
        <v>2160</v>
      </c>
      <c r="K433" s="181" t="s">
        <v>631</v>
      </c>
      <c r="L433" s="181"/>
      <c r="M433" s="181" t="s">
        <v>222</v>
      </c>
    </row>
    <row r="434" spans="1:13" s="174" customFormat="1" ht="140.25" customHeight="1" outlineLevel="1" x14ac:dyDescent="0.25">
      <c r="A434" s="102">
        <f t="shared" si="15"/>
        <v>412</v>
      </c>
      <c r="B434" s="175" t="s">
        <v>1255</v>
      </c>
      <c r="C434" s="104" t="s">
        <v>91</v>
      </c>
      <c r="D434" s="182" t="s">
        <v>2161</v>
      </c>
      <c r="E434" s="182" t="s">
        <v>2161</v>
      </c>
      <c r="F434" s="177" t="s">
        <v>245</v>
      </c>
      <c r="G434" s="191" t="s">
        <v>2162</v>
      </c>
      <c r="H434" s="193" t="s">
        <v>1256</v>
      </c>
      <c r="I434" s="181" t="s">
        <v>1257</v>
      </c>
      <c r="J434" s="181" t="s">
        <v>2163</v>
      </c>
      <c r="K434" s="181" t="s">
        <v>939</v>
      </c>
      <c r="L434" s="181"/>
      <c r="M434" s="181" t="s">
        <v>222</v>
      </c>
    </row>
    <row r="435" spans="1:13" s="174" customFormat="1" ht="89.25" customHeight="1" outlineLevel="1" x14ac:dyDescent="0.25">
      <c r="A435" s="102">
        <f t="shared" si="15"/>
        <v>413</v>
      </c>
      <c r="B435" s="175" t="s">
        <v>1258</v>
      </c>
      <c r="C435" s="104" t="s">
        <v>91</v>
      </c>
      <c r="D435" s="182" t="s">
        <v>47</v>
      </c>
      <c r="E435" s="182" t="s">
        <v>2164</v>
      </c>
      <c r="F435" s="177" t="s">
        <v>2</v>
      </c>
      <c r="G435" s="191" t="s">
        <v>1259</v>
      </c>
      <c r="H435" s="193" t="s">
        <v>1260</v>
      </c>
      <c r="I435" s="181" t="s">
        <v>1261</v>
      </c>
      <c r="J435" s="181" t="s">
        <v>2144</v>
      </c>
      <c r="K435" s="181" t="s">
        <v>726</v>
      </c>
      <c r="L435" s="181"/>
      <c r="M435" s="181" t="s">
        <v>222</v>
      </c>
    </row>
    <row r="436" spans="1:13" s="174" customFormat="1" ht="127.5" outlineLevel="1" x14ac:dyDescent="0.25">
      <c r="A436" s="102">
        <f t="shared" si="15"/>
        <v>414</v>
      </c>
      <c r="B436" s="175" t="s">
        <v>1262</v>
      </c>
      <c r="C436" s="104" t="s">
        <v>91</v>
      </c>
      <c r="D436" s="182" t="s">
        <v>48</v>
      </c>
      <c r="E436" s="182" t="s">
        <v>1263</v>
      </c>
      <c r="F436" s="177" t="s">
        <v>249</v>
      </c>
      <c r="G436" s="191" t="s">
        <v>2165</v>
      </c>
      <c r="H436" s="193" t="s">
        <v>2166</v>
      </c>
      <c r="I436" s="181" t="s">
        <v>2167</v>
      </c>
      <c r="J436" s="181" t="s">
        <v>2168</v>
      </c>
      <c r="K436" s="181" t="s">
        <v>535</v>
      </c>
      <c r="L436" s="181"/>
      <c r="M436" s="181" t="s">
        <v>222</v>
      </c>
    </row>
    <row r="437" spans="1:13" s="174" customFormat="1" ht="89.25" customHeight="1" outlineLevel="1" x14ac:dyDescent="0.25">
      <c r="A437" s="102">
        <f t="shared" si="15"/>
        <v>415</v>
      </c>
      <c r="B437" s="175" t="s">
        <v>1264</v>
      </c>
      <c r="C437" s="104" t="s">
        <v>91</v>
      </c>
      <c r="D437" s="182" t="s">
        <v>48</v>
      </c>
      <c r="E437" s="182" t="s">
        <v>1265</v>
      </c>
      <c r="F437" s="177" t="s">
        <v>249</v>
      </c>
      <c r="G437" s="191" t="s">
        <v>1266</v>
      </c>
      <c r="H437" s="193" t="s">
        <v>1267</v>
      </c>
      <c r="I437" s="181" t="s">
        <v>1268</v>
      </c>
      <c r="J437" s="181"/>
      <c r="K437" s="181" t="s">
        <v>535</v>
      </c>
      <c r="L437" s="181"/>
      <c r="M437" s="181" t="s">
        <v>222</v>
      </c>
    </row>
    <row r="438" spans="1:13" s="174" customFormat="1" ht="89.25" customHeight="1" outlineLevel="1" x14ac:dyDescent="0.25">
      <c r="A438" s="102">
        <f t="shared" si="15"/>
        <v>416</v>
      </c>
      <c r="B438" s="175" t="s">
        <v>1269</v>
      </c>
      <c r="C438" s="104" t="s">
        <v>91</v>
      </c>
      <c r="D438" s="182" t="s">
        <v>48</v>
      </c>
      <c r="E438" s="182" t="s">
        <v>1270</v>
      </c>
      <c r="F438" s="177" t="s">
        <v>249</v>
      </c>
      <c r="G438" s="191" t="s">
        <v>1271</v>
      </c>
      <c r="H438" s="193" t="s">
        <v>2169</v>
      </c>
      <c r="I438" s="181" t="s">
        <v>1272</v>
      </c>
      <c r="J438" s="181" t="s">
        <v>2170</v>
      </c>
      <c r="K438" s="181" t="s">
        <v>535</v>
      </c>
      <c r="L438" s="181"/>
      <c r="M438" s="181" t="s">
        <v>222</v>
      </c>
    </row>
    <row r="439" spans="1:13" s="174" customFormat="1" ht="89.25" customHeight="1" outlineLevel="1" x14ac:dyDescent="0.25">
      <c r="A439" s="102">
        <f t="shared" si="15"/>
        <v>417</v>
      </c>
      <c r="B439" s="175" t="s">
        <v>1273</v>
      </c>
      <c r="C439" s="104" t="s">
        <v>91</v>
      </c>
      <c r="D439" s="182" t="s">
        <v>48</v>
      </c>
      <c r="E439" s="182" t="s">
        <v>1274</v>
      </c>
      <c r="F439" s="177" t="s">
        <v>293</v>
      </c>
      <c r="G439" s="191" t="s">
        <v>2171</v>
      </c>
      <c r="H439" s="193" t="s">
        <v>1275</v>
      </c>
      <c r="I439" s="181" t="s">
        <v>1276</v>
      </c>
      <c r="J439" s="181" t="s">
        <v>2172</v>
      </c>
      <c r="K439" s="181" t="s">
        <v>1277</v>
      </c>
      <c r="L439" s="181"/>
      <c r="M439" s="181" t="s">
        <v>222</v>
      </c>
    </row>
    <row r="440" spans="1:13" s="174" customFormat="1" ht="89.25" customHeight="1" outlineLevel="1" x14ac:dyDescent="0.25">
      <c r="A440" s="102">
        <f t="shared" si="15"/>
        <v>418</v>
      </c>
      <c r="B440" s="175" t="s">
        <v>1278</v>
      </c>
      <c r="C440" s="104" t="s">
        <v>91</v>
      </c>
      <c r="D440" s="182" t="s">
        <v>48</v>
      </c>
      <c r="E440" s="182" t="s">
        <v>1279</v>
      </c>
      <c r="F440" s="177" t="s">
        <v>245</v>
      </c>
      <c r="G440" s="191" t="s">
        <v>2173</v>
      </c>
      <c r="H440" s="193" t="s">
        <v>1280</v>
      </c>
      <c r="I440" s="181" t="s">
        <v>1281</v>
      </c>
      <c r="J440" s="181" t="s">
        <v>2174</v>
      </c>
      <c r="K440" s="181" t="s">
        <v>1282</v>
      </c>
      <c r="L440" s="181"/>
      <c r="M440" s="181" t="s">
        <v>222</v>
      </c>
    </row>
    <row r="441" spans="1:13" s="174" customFormat="1" ht="165.75" customHeight="1" outlineLevel="1" x14ac:dyDescent="0.25">
      <c r="A441" s="102">
        <f t="shared" si="15"/>
        <v>419</v>
      </c>
      <c r="B441" s="175" t="s">
        <v>2175</v>
      </c>
      <c r="C441" s="104" t="s">
        <v>91</v>
      </c>
      <c r="D441" s="182" t="s">
        <v>48</v>
      </c>
      <c r="E441" s="182" t="s">
        <v>2176</v>
      </c>
      <c r="F441" s="177" t="s">
        <v>2177</v>
      </c>
      <c r="G441" s="191" t="s">
        <v>2178</v>
      </c>
      <c r="H441" s="193" t="s">
        <v>2179</v>
      </c>
      <c r="I441" s="181" t="s">
        <v>2180</v>
      </c>
      <c r="J441" s="181"/>
      <c r="K441" s="181" t="s">
        <v>2181</v>
      </c>
      <c r="L441" s="181"/>
      <c r="M441" s="181" t="s">
        <v>222</v>
      </c>
    </row>
    <row r="442" spans="1:13" s="233" customFormat="1" ht="165.75" customHeight="1" outlineLevel="1" x14ac:dyDescent="0.25">
      <c r="A442" s="225"/>
      <c r="B442" s="226" t="s">
        <v>2193</v>
      </c>
      <c r="C442" s="227" t="s">
        <v>2190</v>
      </c>
      <c r="D442" s="227" t="s">
        <v>2187</v>
      </c>
      <c r="E442" s="227" t="s">
        <v>2199</v>
      </c>
      <c r="F442" s="228" t="s">
        <v>2200</v>
      </c>
      <c r="G442" s="229"/>
      <c r="H442" s="230" t="s">
        <v>2201</v>
      </c>
      <c r="I442" s="231" t="s">
        <v>2202</v>
      </c>
      <c r="J442" s="231"/>
      <c r="K442" s="231"/>
      <c r="L442" s="231"/>
      <c r="M442" s="232"/>
    </row>
    <row r="443" spans="1:13" s="233" customFormat="1" ht="165.75" customHeight="1" outlineLevel="1" x14ac:dyDescent="0.25">
      <c r="A443" s="225"/>
      <c r="B443" s="226" t="s">
        <v>2196</v>
      </c>
      <c r="C443" s="227" t="s">
        <v>2190</v>
      </c>
      <c r="D443" s="227" t="s">
        <v>2187</v>
      </c>
      <c r="E443" s="227" t="s">
        <v>2194</v>
      </c>
      <c r="F443" s="228" t="s">
        <v>2195</v>
      </c>
      <c r="G443" s="229"/>
      <c r="H443" s="230" t="s">
        <v>2197</v>
      </c>
      <c r="I443" s="231" t="s">
        <v>2198</v>
      </c>
      <c r="J443" s="231"/>
      <c r="K443" s="231"/>
      <c r="L443" s="231"/>
      <c r="M443" s="232"/>
    </row>
    <row r="444" spans="1:13" s="233" customFormat="1" ht="165.75" customHeight="1" outlineLevel="1" x14ac:dyDescent="0.25">
      <c r="A444" s="225"/>
      <c r="B444" s="226" t="s">
        <v>2186</v>
      </c>
      <c r="C444" s="227" t="s">
        <v>2190</v>
      </c>
      <c r="D444" s="227" t="s">
        <v>2187</v>
      </c>
      <c r="E444" s="227" t="s">
        <v>2188</v>
      </c>
      <c r="F444" s="228" t="s">
        <v>2189</v>
      </c>
      <c r="G444" s="229"/>
      <c r="H444" s="230" t="s">
        <v>2191</v>
      </c>
      <c r="I444" s="231" t="s">
        <v>2192</v>
      </c>
      <c r="J444" s="231"/>
      <c r="K444" s="231"/>
      <c r="L444" s="231"/>
      <c r="M444" s="232"/>
    </row>
    <row r="445" spans="1:13" s="108" customFormat="1" ht="12.75" customHeight="1" x14ac:dyDescent="0.25">
      <c r="A445" s="217" t="s">
        <v>92</v>
      </c>
      <c r="B445" s="218"/>
      <c r="C445" s="218"/>
      <c r="D445" s="218"/>
      <c r="E445" s="218"/>
      <c r="F445" s="218"/>
      <c r="G445" s="218"/>
      <c r="H445" s="218"/>
      <c r="I445" s="218"/>
      <c r="J445" s="218"/>
      <c r="K445" s="218"/>
      <c r="L445" s="218"/>
      <c r="M445" s="219"/>
    </row>
    <row r="446" spans="1:13" s="174" customFormat="1" ht="63.75" customHeight="1" outlineLevel="1" x14ac:dyDescent="0.25">
      <c r="A446" s="102">
        <f>A441+1</f>
        <v>420</v>
      </c>
      <c r="B446" s="175" t="s">
        <v>1283</v>
      </c>
      <c r="C446" s="104" t="s">
        <v>92</v>
      </c>
      <c r="D446" s="122" t="s">
        <v>202</v>
      </c>
      <c r="E446" s="182" t="s">
        <v>1284</v>
      </c>
      <c r="F446" s="177" t="s">
        <v>1285</v>
      </c>
      <c r="G446" s="191" t="s">
        <v>2182</v>
      </c>
      <c r="H446" s="193" t="s">
        <v>2183</v>
      </c>
      <c r="I446" s="181" t="s">
        <v>1286</v>
      </c>
      <c r="J446" s="181"/>
      <c r="K446" s="181" t="s">
        <v>1287</v>
      </c>
      <c r="L446" s="181"/>
      <c r="M446" s="181" t="s">
        <v>222</v>
      </c>
    </row>
    <row r="447" spans="1:13" s="174" customFormat="1" ht="63.75" customHeight="1" outlineLevel="1" x14ac:dyDescent="0.25">
      <c r="A447" s="102">
        <f>A446+1</f>
        <v>421</v>
      </c>
      <c r="B447" s="175" t="s">
        <v>1288</v>
      </c>
      <c r="C447" s="104" t="s">
        <v>92</v>
      </c>
      <c r="D447" s="122" t="s">
        <v>203</v>
      </c>
      <c r="E447" s="182" t="s">
        <v>1289</v>
      </c>
      <c r="F447" s="177" t="s">
        <v>245</v>
      </c>
      <c r="G447" s="191" t="s">
        <v>2184</v>
      </c>
      <c r="H447" s="193" t="s">
        <v>1290</v>
      </c>
      <c r="I447" s="181" t="s">
        <v>1291</v>
      </c>
      <c r="J447" s="181"/>
      <c r="K447" s="181" t="s">
        <v>601</v>
      </c>
      <c r="L447" s="181"/>
      <c r="M447" s="181" t="s">
        <v>222</v>
      </c>
    </row>
    <row r="448" spans="1:13" s="101" customFormat="1" x14ac:dyDescent="0.25">
      <c r="A448" s="208"/>
      <c r="B448" s="92"/>
      <c r="C448" s="92"/>
      <c r="D448" s="207"/>
      <c r="F448" s="92"/>
      <c r="G448" s="209"/>
    </row>
    <row r="450" spans="1:13" s="108" customFormat="1" ht="52.15" customHeight="1" x14ac:dyDescent="0.25">
      <c r="A450" s="206"/>
      <c r="B450" s="210" t="s">
        <v>1292</v>
      </c>
      <c r="C450" s="210"/>
      <c r="D450" s="220" t="s">
        <v>2185</v>
      </c>
      <c r="E450" s="220"/>
      <c r="F450" s="220"/>
      <c r="G450" s="220"/>
      <c r="H450" s="220"/>
      <c r="I450" s="211"/>
      <c r="J450" s="211"/>
      <c r="K450" s="211"/>
      <c r="L450" s="211"/>
      <c r="M450" s="211"/>
    </row>
  </sheetData>
  <autoFilter ref="A5:M447"/>
  <mergeCells count="16">
    <mergeCell ref="A396:M396"/>
    <mergeCell ref="A6:M6"/>
    <mergeCell ref="A31:M31"/>
    <mergeCell ref="A50:M50"/>
    <mergeCell ref="A76:M76"/>
    <mergeCell ref="A150:M150"/>
    <mergeCell ref="A166:M166"/>
    <mergeCell ref="A182:M182"/>
    <mergeCell ref="A292:M292"/>
    <mergeCell ref="A324:M324"/>
    <mergeCell ref="A375:M375"/>
    <mergeCell ref="A386:M386"/>
    <mergeCell ref="D450:H450"/>
    <mergeCell ref="A411:M411"/>
    <mergeCell ref="A429:M429"/>
    <mergeCell ref="A445:M445"/>
  </mergeCells>
  <pageMargins left="0.7" right="0.7" top="0.75" bottom="0.75" header="0.3" footer="0.3"/>
  <pageSetup scale="2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D15" sqref="D15"/>
    </sheetView>
  </sheetViews>
  <sheetFormatPr defaultColWidth="9.140625" defaultRowHeight="12.75" x14ac:dyDescent="0.2"/>
  <cols>
    <col min="1" max="1" width="21.42578125" style="41" customWidth="1"/>
    <col min="2" max="2" width="6.140625" style="41" customWidth="1"/>
    <col min="3" max="3" width="14.42578125" style="41" customWidth="1"/>
    <col min="4" max="8" width="28" style="41" customWidth="1"/>
    <col min="9" max="16384" width="9.140625" style="41"/>
  </cols>
  <sheetData>
    <row r="1" spans="1:8" x14ac:dyDescent="0.2">
      <c r="A1" s="40" t="s">
        <v>185</v>
      </c>
      <c r="C1" s="40"/>
      <c r="H1" s="42" t="s">
        <v>69</v>
      </c>
    </row>
    <row r="2" spans="1:8" x14ac:dyDescent="0.2">
      <c r="D2" s="43"/>
      <c r="E2" s="43"/>
      <c r="F2" s="43"/>
      <c r="H2" s="42" t="s">
        <v>186</v>
      </c>
    </row>
    <row r="3" spans="1:8" ht="16.5" x14ac:dyDescent="0.3">
      <c r="B3" s="221" t="s">
        <v>187</v>
      </c>
      <c r="C3" s="221"/>
      <c r="D3" s="221"/>
      <c r="E3" s="221"/>
      <c r="F3" s="221"/>
      <c r="G3" s="221"/>
    </row>
    <row r="4" spans="1:8" x14ac:dyDescent="0.2">
      <c r="B4" s="222"/>
      <c r="C4" s="222"/>
      <c r="D4" s="222"/>
      <c r="E4" s="222"/>
      <c r="F4" s="222"/>
      <c r="G4" s="222"/>
    </row>
    <row r="5" spans="1:8" ht="25.5" x14ac:dyDescent="0.2">
      <c r="A5" s="44" t="s">
        <v>188</v>
      </c>
      <c r="B5" s="45" t="s">
        <v>189</v>
      </c>
      <c r="C5" s="45" t="s">
        <v>190</v>
      </c>
      <c r="D5" s="45" t="s">
        <v>191</v>
      </c>
      <c r="E5" s="44" t="s">
        <v>192</v>
      </c>
      <c r="F5" s="44" t="s">
        <v>193</v>
      </c>
      <c r="G5" s="45" t="s">
        <v>194</v>
      </c>
      <c r="H5" s="44" t="s">
        <v>195</v>
      </c>
    </row>
    <row r="6" spans="1:8" x14ac:dyDescent="0.2">
      <c r="A6" s="46">
        <v>1</v>
      </c>
      <c r="B6" s="46">
        <v>2</v>
      </c>
      <c r="C6" s="46">
        <v>3</v>
      </c>
      <c r="D6" s="46">
        <v>4</v>
      </c>
      <c r="E6" s="46">
        <v>5</v>
      </c>
      <c r="F6" s="46">
        <v>6</v>
      </c>
      <c r="G6" s="46">
        <v>7</v>
      </c>
      <c r="H6" s="46">
        <v>8</v>
      </c>
    </row>
    <row r="7" spans="1:8" x14ac:dyDescent="0.2">
      <c r="A7" s="46"/>
      <c r="B7" s="46"/>
      <c r="C7" s="46"/>
      <c r="D7" s="46"/>
      <c r="E7" s="46"/>
      <c r="F7" s="46"/>
      <c r="G7" s="46"/>
      <c r="H7" s="46"/>
    </row>
    <row r="8" spans="1:8" x14ac:dyDescent="0.2">
      <c r="A8" s="46"/>
      <c r="B8" s="46"/>
      <c r="C8" s="46"/>
      <c r="D8" s="46"/>
      <c r="E8" s="46"/>
      <c r="F8" s="46"/>
      <c r="G8" s="46"/>
      <c r="H8" s="46"/>
    </row>
    <row r="9" spans="1:8" x14ac:dyDescent="0.2">
      <c r="A9" s="46"/>
      <c r="B9" s="46"/>
      <c r="C9" s="46"/>
      <c r="D9" s="46"/>
      <c r="E9" s="46"/>
      <c r="F9" s="46"/>
      <c r="G9" s="46"/>
      <c r="H9" s="46"/>
    </row>
    <row r="10" spans="1:8" x14ac:dyDescent="0.2">
      <c r="A10" s="47"/>
      <c r="B10" s="47"/>
      <c r="C10" s="47"/>
      <c r="D10" s="47"/>
      <c r="E10" s="47"/>
      <c r="F10" s="47"/>
      <c r="G10" s="47"/>
      <c r="H10" s="47"/>
    </row>
    <row r="13" spans="1:8" x14ac:dyDescent="0.2">
      <c r="A13" s="41" t="s">
        <v>196</v>
      </c>
    </row>
  </sheetData>
  <mergeCells count="2">
    <mergeCell ref="B3:G3"/>
    <mergeCell ref="B4: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topLeftCell="A73" zoomScale="90" zoomScaleNormal="90" workbookViewId="0">
      <selection activeCell="E83" sqref="E83"/>
    </sheetView>
  </sheetViews>
  <sheetFormatPr defaultColWidth="8.85546875" defaultRowHeight="15" x14ac:dyDescent="0.25"/>
  <cols>
    <col min="1" max="1" width="18.5703125" style="26" customWidth="1"/>
    <col min="2" max="2" width="42.5703125" style="26" customWidth="1"/>
    <col min="3" max="3" width="27.42578125" style="26" customWidth="1"/>
    <col min="4" max="16384" width="8.85546875" style="26"/>
  </cols>
  <sheetData>
    <row r="1" spans="1:3" x14ac:dyDescent="0.25">
      <c r="A1" s="24"/>
      <c r="B1" s="24"/>
      <c r="C1" s="25"/>
    </row>
    <row r="2" spans="1:3" x14ac:dyDescent="0.25">
      <c r="A2" s="27" t="s">
        <v>161</v>
      </c>
      <c r="B2" s="24"/>
      <c r="C2" s="25" t="s">
        <v>93</v>
      </c>
    </row>
    <row r="3" spans="1:3" x14ac:dyDescent="0.25">
      <c r="A3" s="24"/>
      <c r="B3" s="24"/>
      <c r="C3" s="24"/>
    </row>
    <row r="4" spans="1:3" ht="38.25" x14ac:dyDescent="0.25">
      <c r="A4" s="28" t="s">
        <v>94</v>
      </c>
      <c r="B4" s="29" t="s">
        <v>0</v>
      </c>
      <c r="C4" s="28" t="s">
        <v>95</v>
      </c>
    </row>
    <row r="5" spans="1:3" x14ac:dyDescent="0.25">
      <c r="A5" s="30" t="s">
        <v>78</v>
      </c>
      <c r="B5" s="31"/>
      <c r="C5" s="32"/>
    </row>
    <row r="6" spans="1:3" x14ac:dyDescent="0.25">
      <c r="A6" s="33" t="s">
        <v>96</v>
      </c>
      <c r="B6" s="34" t="s">
        <v>49</v>
      </c>
      <c r="C6" s="33" t="s">
        <v>165</v>
      </c>
    </row>
    <row r="7" spans="1:3" x14ac:dyDescent="0.25">
      <c r="A7" s="33" t="s">
        <v>97</v>
      </c>
      <c r="B7" s="34" t="s">
        <v>3</v>
      </c>
      <c r="C7" s="33" t="s">
        <v>165</v>
      </c>
    </row>
    <row r="8" spans="1:3" x14ac:dyDescent="0.25">
      <c r="A8" s="33" t="s">
        <v>98</v>
      </c>
      <c r="B8" s="34" t="s">
        <v>4</v>
      </c>
      <c r="C8" s="33" t="s">
        <v>165</v>
      </c>
    </row>
    <row r="9" spans="1:3" x14ac:dyDescent="0.25">
      <c r="A9" s="33" t="s">
        <v>99</v>
      </c>
      <c r="B9" s="35" t="s">
        <v>5</v>
      </c>
      <c r="C9" s="33" t="s">
        <v>165</v>
      </c>
    </row>
    <row r="10" spans="1:3" x14ac:dyDescent="0.25">
      <c r="A10" s="30" t="s">
        <v>79</v>
      </c>
      <c r="B10" s="36"/>
      <c r="C10" s="37"/>
    </row>
    <row r="11" spans="1:3" x14ac:dyDescent="0.25">
      <c r="A11" s="33" t="s">
        <v>100</v>
      </c>
      <c r="B11" s="34" t="s">
        <v>6</v>
      </c>
      <c r="C11" s="33" t="s">
        <v>165</v>
      </c>
    </row>
    <row r="12" spans="1:3" x14ac:dyDescent="0.25">
      <c r="A12" s="33" t="s">
        <v>101</v>
      </c>
      <c r="B12" s="34" t="s">
        <v>7</v>
      </c>
      <c r="C12" s="33" t="s">
        <v>165</v>
      </c>
    </row>
    <row r="13" spans="1:3" x14ac:dyDescent="0.25">
      <c r="A13" s="33" t="s">
        <v>102</v>
      </c>
      <c r="B13" s="34" t="s">
        <v>8</v>
      </c>
      <c r="C13" s="33" t="s">
        <v>165</v>
      </c>
    </row>
    <row r="14" spans="1:3" ht="25.5" x14ac:dyDescent="0.25">
      <c r="A14" s="33" t="s">
        <v>103</v>
      </c>
      <c r="B14" s="34" t="s">
        <v>9</v>
      </c>
      <c r="C14" s="33" t="s">
        <v>165</v>
      </c>
    </row>
    <row r="15" spans="1:3" x14ac:dyDescent="0.25">
      <c r="A15" s="30" t="s">
        <v>80</v>
      </c>
      <c r="B15" s="36"/>
      <c r="C15" s="37"/>
    </row>
    <row r="16" spans="1:3" x14ac:dyDescent="0.25">
      <c r="A16" s="33" t="s">
        <v>104</v>
      </c>
      <c r="B16" s="34" t="s">
        <v>12</v>
      </c>
      <c r="C16" s="33" t="s">
        <v>165</v>
      </c>
    </row>
    <row r="17" spans="1:3" x14ac:dyDescent="0.25">
      <c r="A17" s="33" t="s">
        <v>105</v>
      </c>
      <c r="B17" s="34" t="s">
        <v>13</v>
      </c>
      <c r="C17" s="33" t="s">
        <v>165</v>
      </c>
    </row>
    <row r="18" spans="1:3" x14ac:dyDescent="0.25">
      <c r="A18" s="33" t="s">
        <v>106</v>
      </c>
      <c r="B18" s="38" t="s">
        <v>14</v>
      </c>
      <c r="C18" s="33" t="s">
        <v>165</v>
      </c>
    </row>
    <row r="19" spans="1:3" x14ac:dyDescent="0.25">
      <c r="A19" s="33" t="s">
        <v>173</v>
      </c>
      <c r="B19" s="38" t="s">
        <v>172</v>
      </c>
      <c r="C19" s="33" t="s">
        <v>165</v>
      </c>
    </row>
    <row r="20" spans="1:3" x14ac:dyDescent="0.25">
      <c r="A20" s="33" t="s">
        <v>197</v>
      </c>
      <c r="B20" s="38" t="s">
        <v>198</v>
      </c>
      <c r="C20" s="33" t="s">
        <v>165</v>
      </c>
    </row>
    <row r="21" spans="1:3" x14ac:dyDescent="0.25">
      <c r="A21" s="30" t="s">
        <v>81</v>
      </c>
      <c r="B21" s="36"/>
      <c r="C21" s="37"/>
    </row>
    <row r="22" spans="1:3" x14ac:dyDescent="0.25">
      <c r="A22" s="33" t="s">
        <v>107</v>
      </c>
      <c r="B22" s="34" t="s">
        <v>15</v>
      </c>
      <c r="C22" s="33" t="s">
        <v>165</v>
      </c>
    </row>
    <row r="23" spans="1:3" x14ac:dyDescent="0.25">
      <c r="A23" s="33" t="s">
        <v>108</v>
      </c>
      <c r="B23" s="34" t="s">
        <v>16</v>
      </c>
      <c r="C23" s="33" t="s">
        <v>165</v>
      </c>
    </row>
    <row r="24" spans="1:3" x14ac:dyDescent="0.25">
      <c r="A24" s="33" t="s">
        <v>109</v>
      </c>
      <c r="B24" s="34" t="s">
        <v>17</v>
      </c>
      <c r="C24" s="33" t="s">
        <v>165</v>
      </c>
    </row>
    <row r="25" spans="1:3" ht="25.5" x14ac:dyDescent="0.25">
      <c r="A25" s="33" t="s">
        <v>110</v>
      </c>
      <c r="B25" s="34" t="s">
        <v>18</v>
      </c>
      <c r="C25" s="33" t="s">
        <v>165</v>
      </c>
    </row>
    <row r="26" spans="1:3" x14ac:dyDescent="0.25">
      <c r="A26" s="33" t="s">
        <v>111</v>
      </c>
      <c r="B26" s="34" t="s">
        <v>50</v>
      </c>
      <c r="C26" s="33" t="s">
        <v>165</v>
      </c>
    </row>
    <row r="27" spans="1:3" x14ac:dyDescent="0.25">
      <c r="A27" s="33" t="s">
        <v>112</v>
      </c>
      <c r="B27" s="34" t="s">
        <v>51</v>
      </c>
      <c r="C27" s="33" t="s">
        <v>165</v>
      </c>
    </row>
    <row r="28" spans="1:3" ht="25.5" x14ac:dyDescent="0.25">
      <c r="A28" s="33" t="s">
        <v>169</v>
      </c>
      <c r="B28" s="35" t="s">
        <v>199</v>
      </c>
      <c r="C28" s="33" t="s">
        <v>165</v>
      </c>
    </row>
    <row r="29" spans="1:3" x14ac:dyDescent="0.25">
      <c r="A29" s="33" t="s">
        <v>170</v>
      </c>
      <c r="B29" s="35" t="s">
        <v>171</v>
      </c>
      <c r="C29" s="33" t="s">
        <v>165</v>
      </c>
    </row>
    <row r="30" spans="1:3" x14ac:dyDescent="0.25">
      <c r="A30" s="30" t="s">
        <v>82</v>
      </c>
      <c r="B30" s="36"/>
      <c r="C30" s="37"/>
    </row>
    <row r="31" spans="1:3" x14ac:dyDescent="0.25">
      <c r="A31" s="33" t="s">
        <v>113</v>
      </c>
      <c r="B31" s="34" t="s">
        <v>19</v>
      </c>
      <c r="C31" s="33" t="s">
        <v>165</v>
      </c>
    </row>
    <row r="32" spans="1:3" x14ac:dyDescent="0.25">
      <c r="A32" s="33" t="s">
        <v>114</v>
      </c>
      <c r="B32" s="34" t="s">
        <v>20</v>
      </c>
      <c r="C32" s="33" t="s">
        <v>165</v>
      </c>
    </row>
    <row r="33" spans="1:3" x14ac:dyDescent="0.25">
      <c r="A33" s="33" t="s">
        <v>115</v>
      </c>
      <c r="B33" s="34" t="s">
        <v>21</v>
      </c>
      <c r="C33" s="33" t="s">
        <v>165</v>
      </c>
    </row>
    <row r="34" spans="1:3" x14ac:dyDescent="0.25">
      <c r="A34" s="30" t="s">
        <v>83</v>
      </c>
      <c r="B34" s="36"/>
      <c r="C34" s="37"/>
    </row>
    <row r="35" spans="1:3" x14ac:dyDescent="0.25">
      <c r="A35" s="33" t="s">
        <v>116</v>
      </c>
      <c r="B35" s="34" t="s">
        <v>52</v>
      </c>
      <c r="C35" s="33" t="s">
        <v>165</v>
      </c>
    </row>
    <row r="36" spans="1:3" x14ac:dyDescent="0.25">
      <c r="A36" s="33" t="s">
        <v>117</v>
      </c>
      <c r="B36" s="34" t="s">
        <v>53</v>
      </c>
      <c r="C36" s="33" t="s">
        <v>165</v>
      </c>
    </row>
    <row r="37" spans="1:3" x14ac:dyDescent="0.25">
      <c r="A37" s="33" t="s">
        <v>118</v>
      </c>
      <c r="B37" s="34" t="s">
        <v>54</v>
      </c>
      <c r="C37" s="33" t="s">
        <v>165</v>
      </c>
    </row>
    <row r="38" spans="1:3" x14ac:dyDescent="0.25">
      <c r="A38" s="33" t="s">
        <v>119</v>
      </c>
      <c r="B38" s="34" t="s">
        <v>55</v>
      </c>
      <c r="C38" s="33" t="s">
        <v>165</v>
      </c>
    </row>
    <row r="39" spans="1:3" x14ac:dyDescent="0.25">
      <c r="A39" s="33" t="s">
        <v>120</v>
      </c>
      <c r="B39" s="34" t="s">
        <v>56</v>
      </c>
      <c r="C39" s="33" t="s">
        <v>165</v>
      </c>
    </row>
    <row r="40" spans="1:3" x14ac:dyDescent="0.25">
      <c r="A40" s="30" t="s">
        <v>84</v>
      </c>
      <c r="B40" s="36"/>
      <c r="C40" s="37"/>
    </row>
    <row r="41" spans="1:3" x14ac:dyDescent="0.25">
      <c r="A41" s="33" t="s">
        <v>121</v>
      </c>
      <c r="B41" s="35" t="s">
        <v>57</v>
      </c>
      <c r="C41" s="33" t="s">
        <v>165</v>
      </c>
    </row>
    <row r="42" spans="1:3" x14ac:dyDescent="0.25">
      <c r="A42" s="33" t="s">
        <v>122</v>
      </c>
      <c r="B42" s="35" t="s">
        <v>58</v>
      </c>
      <c r="C42" s="33" t="s">
        <v>165</v>
      </c>
    </row>
    <row r="43" spans="1:3" x14ac:dyDescent="0.25">
      <c r="A43" s="33" t="s">
        <v>123</v>
      </c>
      <c r="B43" s="35" t="s">
        <v>59</v>
      </c>
      <c r="C43" s="33" t="s">
        <v>165</v>
      </c>
    </row>
    <row r="44" spans="1:3" x14ac:dyDescent="0.25">
      <c r="A44" s="33" t="s">
        <v>124</v>
      </c>
      <c r="B44" s="34" t="s">
        <v>60</v>
      </c>
      <c r="C44" s="33" t="s">
        <v>165</v>
      </c>
    </row>
    <row r="45" spans="1:3" x14ac:dyDescent="0.25">
      <c r="A45" s="33" t="s">
        <v>125</v>
      </c>
      <c r="B45" s="35" t="s">
        <v>61</v>
      </c>
      <c r="C45" s="33" t="s">
        <v>165</v>
      </c>
    </row>
    <row r="46" spans="1:3" x14ac:dyDescent="0.25">
      <c r="A46" s="33" t="s">
        <v>126</v>
      </c>
      <c r="B46" s="35" t="s">
        <v>62</v>
      </c>
      <c r="C46" s="33" t="s">
        <v>165</v>
      </c>
    </row>
    <row r="47" spans="1:3" x14ac:dyDescent="0.25">
      <c r="A47" s="33" t="s">
        <v>200</v>
      </c>
      <c r="B47" s="35" t="s">
        <v>201</v>
      </c>
      <c r="C47" s="33"/>
    </row>
    <row r="48" spans="1:3" x14ac:dyDescent="0.25">
      <c r="A48" s="30" t="s">
        <v>85</v>
      </c>
      <c r="B48" s="36"/>
      <c r="C48" s="37"/>
    </row>
    <row r="49" spans="1:3" x14ac:dyDescent="0.25">
      <c r="A49" s="33" t="s">
        <v>127</v>
      </c>
      <c r="B49" s="34" t="s">
        <v>64</v>
      </c>
      <c r="C49" s="33" t="s">
        <v>165</v>
      </c>
    </row>
    <row r="50" spans="1:3" x14ac:dyDescent="0.25">
      <c r="A50" s="33" t="s">
        <v>128</v>
      </c>
      <c r="B50" s="34" t="s">
        <v>22</v>
      </c>
      <c r="C50" s="33" t="s">
        <v>165</v>
      </c>
    </row>
    <row r="51" spans="1:3" x14ac:dyDescent="0.25">
      <c r="A51" s="33" t="s">
        <v>129</v>
      </c>
      <c r="B51" s="34" t="s">
        <v>63</v>
      </c>
      <c r="C51" s="33" t="s">
        <v>165</v>
      </c>
    </row>
    <row r="52" spans="1:3" x14ac:dyDescent="0.25">
      <c r="A52" s="33" t="s">
        <v>130</v>
      </c>
      <c r="B52" s="34" t="s">
        <v>23</v>
      </c>
      <c r="C52" s="33" t="s">
        <v>165</v>
      </c>
    </row>
    <row r="53" spans="1:3" x14ac:dyDescent="0.25">
      <c r="A53" s="30" t="s">
        <v>86</v>
      </c>
      <c r="B53" s="36"/>
      <c r="C53" s="37"/>
    </row>
    <row r="54" spans="1:3" ht="38.25" x14ac:dyDescent="0.25">
      <c r="A54" s="33" t="s">
        <v>131</v>
      </c>
      <c r="B54" s="34" t="s">
        <v>24</v>
      </c>
      <c r="C54" s="33" t="s">
        <v>165</v>
      </c>
    </row>
    <row r="55" spans="1:3" x14ac:dyDescent="0.25">
      <c r="A55" s="33" t="s">
        <v>132</v>
      </c>
      <c r="B55" s="35" t="s">
        <v>25</v>
      </c>
      <c r="C55" s="33" t="s">
        <v>165</v>
      </c>
    </row>
    <row r="56" spans="1:3" ht="25.5" x14ac:dyDescent="0.25">
      <c r="A56" s="33" t="s">
        <v>133</v>
      </c>
      <c r="B56" s="35" t="s">
        <v>26</v>
      </c>
      <c r="C56" s="33" t="s">
        <v>165</v>
      </c>
    </row>
    <row r="57" spans="1:3" ht="25.5" x14ac:dyDescent="0.25">
      <c r="A57" s="33" t="s">
        <v>134</v>
      </c>
      <c r="B57" s="35" t="s">
        <v>27</v>
      </c>
      <c r="C57" s="33" t="s">
        <v>165</v>
      </c>
    </row>
    <row r="58" spans="1:3" x14ac:dyDescent="0.25">
      <c r="A58" s="33" t="s">
        <v>135</v>
      </c>
      <c r="B58" s="38" t="s">
        <v>28</v>
      </c>
      <c r="C58" s="33" t="s">
        <v>165</v>
      </c>
    </row>
    <row r="59" spans="1:3" x14ac:dyDescent="0.25">
      <c r="A59" s="33" t="s">
        <v>136</v>
      </c>
      <c r="B59" s="35" t="s">
        <v>29</v>
      </c>
      <c r="C59" s="33" t="s">
        <v>165</v>
      </c>
    </row>
    <row r="60" spans="1:3" x14ac:dyDescent="0.25">
      <c r="A60" s="33" t="s">
        <v>137</v>
      </c>
      <c r="B60" s="34" t="s">
        <v>30</v>
      </c>
      <c r="C60" s="33" t="s">
        <v>165</v>
      </c>
    </row>
    <row r="61" spans="1:3" x14ac:dyDescent="0.25">
      <c r="A61" s="33" t="s">
        <v>138</v>
      </c>
      <c r="B61" s="34" t="s">
        <v>31</v>
      </c>
      <c r="C61" s="33" t="s">
        <v>165</v>
      </c>
    </row>
    <row r="62" spans="1:3" x14ac:dyDescent="0.25">
      <c r="A62" s="33" t="s">
        <v>139</v>
      </c>
      <c r="B62" s="34" t="s">
        <v>32</v>
      </c>
      <c r="C62" s="33" t="s">
        <v>165</v>
      </c>
    </row>
    <row r="63" spans="1:3" x14ac:dyDescent="0.25">
      <c r="A63" s="33" t="s">
        <v>140</v>
      </c>
      <c r="B63" s="35" t="s">
        <v>33</v>
      </c>
      <c r="C63" s="33" t="s">
        <v>165</v>
      </c>
    </row>
    <row r="64" spans="1:3" x14ac:dyDescent="0.25">
      <c r="A64" s="30" t="s">
        <v>87</v>
      </c>
      <c r="B64" s="36"/>
      <c r="C64" s="37"/>
    </row>
    <row r="65" spans="1:3" ht="25.5" x14ac:dyDescent="0.25">
      <c r="A65" s="33" t="s">
        <v>141</v>
      </c>
      <c r="B65" s="34" t="s">
        <v>65</v>
      </c>
      <c r="C65" s="33" t="s">
        <v>165</v>
      </c>
    </row>
    <row r="66" spans="1:3" x14ac:dyDescent="0.25">
      <c r="A66" s="33" t="s">
        <v>142</v>
      </c>
      <c r="B66" s="34" t="s">
        <v>66</v>
      </c>
      <c r="C66" s="33" t="s">
        <v>165</v>
      </c>
    </row>
    <row r="67" spans="1:3" x14ac:dyDescent="0.25">
      <c r="A67" s="33" t="s">
        <v>143</v>
      </c>
      <c r="B67" s="34" t="s">
        <v>67</v>
      </c>
      <c r="C67" s="33" t="s">
        <v>165</v>
      </c>
    </row>
    <row r="68" spans="1:3" x14ac:dyDescent="0.25">
      <c r="A68" s="30" t="s">
        <v>88</v>
      </c>
      <c r="B68" s="36"/>
      <c r="C68" s="37"/>
    </row>
    <row r="69" spans="1:3" x14ac:dyDescent="0.25">
      <c r="A69" s="33" t="s">
        <v>144</v>
      </c>
      <c r="B69" s="34" t="s">
        <v>34</v>
      </c>
      <c r="C69" s="33" t="s">
        <v>165</v>
      </c>
    </row>
    <row r="70" spans="1:3" ht="25.5" x14ac:dyDescent="0.25">
      <c r="A70" s="33" t="s">
        <v>145</v>
      </c>
      <c r="B70" s="34" t="s">
        <v>35</v>
      </c>
      <c r="C70" s="33" t="s">
        <v>165</v>
      </c>
    </row>
    <row r="71" spans="1:3" x14ac:dyDescent="0.25">
      <c r="A71" s="33" t="s">
        <v>146</v>
      </c>
      <c r="B71" s="34" t="s">
        <v>36</v>
      </c>
      <c r="C71" s="33" t="s">
        <v>165</v>
      </c>
    </row>
    <row r="72" spans="1:3" x14ac:dyDescent="0.25">
      <c r="A72" s="30" t="s">
        <v>89</v>
      </c>
      <c r="B72" s="36"/>
      <c r="C72" s="37"/>
    </row>
    <row r="73" spans="1:3" x14ac:dyDescent="0.25">
      <c r="A73" s="33" t="s">
        <v>147</v>
      </c>
      <c r="B73" s="34" t="s">
        <v>37</v>
      </c>
      <c r="C73" s="33" t="s">
        <v>165</v>
      </c>
    </row>
    <row r="74" spans="1:3" x14ac:dyDescent="0.25">
      <c r="A74" s="33" t="s">
        <v>148</v>
      </c>
      <c r="B74" s="34" t="s">
        <v>38</v>
      </c>
      <c r="C74" s="33" t="s">
        <v>165</v>
      </c>
    </row>
    <row r="75" spans="1:3" x14ac:dyDescent="0.25">
      <c r="A75" s="33" t="s">
        <v>149</v>
      </c>
      <c r="B75" s="34" t="s">
        <v>39</v>
      </c>
      <c r="C75" s="33" t="s">
        <v>165</v>
      </c>
    </row>
    <row r="76" spans="1:3" x14ac:dyDescent="0.25">
      <c r="A76" s="30" t="s">
        <v>90</v>
      </c>
      <c r="B76" s="36"/>
      <c r="C76" s="37"/>
    </row>
    <row r="77" spans="1:3" ht="25.5" x14ac:dyDescent="0.25">
      <c r="A77" s="33" t="s">
        <v>150</v>
      </c>
      <c r="B77" s="35" t="s">
        <v>40</v>
      </c>
      <c r="C77" s="33" t="s">
        <v>165</v>
      </c>
    </row>
    <row r="78" spans="1:3" x14ac:dyDescent="0.25">
      <c r="A78" s="33" t="s">
        <v>151</v>
      </c>
      <c r="B78" s="35" t="s">
        <v>41</v>
      </c>
      <c r="C78" s="33" t="s">
        <v>165</v>
      </c>
    </row>
    <row r="79" spans="1:3" x14ac:dyDescent="0.25">
      <c r="A79" s="33" t="s">
        <v>152</v>
      </c>
      <c r="B79" s="35" t="s">
        <v>42</v>
      </c>
      <c r="C79" s="33" t="s">
        <v>165</v>
      </c>
    </row>
    <row r="80" spans="1:3" x14ac:dyDescent="0.25">
      <c r="A80" s="33" t="s">
        <v>153</v>
      </c>
      <c r="B80" s="34" t="s">
        <v>43</v>
      </c>
      <c r="C80" s="33" t="s">
        <v>165</v>
      </c>
    </row>
    <row r="81" spans="1:3" x14ac:dyDescent="0.25">
      <c r="A81" s="33" t="s">
        <v>154</v>
      </c>
      <c r="B81" s="35" t="s">
        <v>44</v>
      </c>
      <c r="C81" s="33" t="s">
        <v>165</v>
      </c>
    </row>
    <row r="82" spans="1:3" x14ac:dyDescent="0.25">
      <c r="A82" s="33" t="s">
        <v>155</v>
      </c>
      <c r="B82" s="35" t="s">
        <v>45</v>
      </c>
      <c r="C82" s="33" t="s">
        <v>165</v>
      </c>
    </row>
    <row r="83" spans="1:3" x14ac:dyDescent="0.25">
      <c r="A83" s="30" t="s">
        <v>91</v>
      </c>
      <c r="B83" s="36"/>
      <c r="C83" s="37"/>
    </row>
    <row r="84" spans="1:3" ht="25.5" x14ac:dyDescent="0.25">
      <c r="A84" s="33" t="s">
        <v>156</v>
      </c>
      <c r="B84" s="34" t="s">
        <v>46</v>
      </c>
      <c r="C84" s="33" t="s">
        <v>165</v>
      </c>
    </row>
    <row r="85" spans="1:3" x14ac:dyDescent="0.25">
      <c r="A85" s="33" t="s">
        <v>157</v>
      </c>
      <c r="B85" s="34" t="s">
        <v>47</v>
      </c>
      <c r="C85" s="33" t="s">
        <v>165</v>
      </c>
    </row>
    <row r="86" spans="1:3" x14ac:dyDescent="0.25">
      <c r="A86" s="33" t="s">
        <v>158</v>
      </c>
      <c r="B86" s="34" t="s">
        <v>48</v>
      </c>
      <c r="C86" s="33" t="s">
        <v>165</v>
      </c>
    </row>
    <row r="87" spans="1:3" x14ac:dyDescent="0.25">
      <c r="A87" s="30" t="s">
        <v>92</v>
      </c>
      <c r="B87" s="36"/>
      <c r="C87" s="37"/>
    </row>
    <row r="88" spans="1:3" x14ac:dyDescent="0.25">
      <c r="A88" s="33" t="s">
        <v>159</v>
      </c>
      <c r="B88" s="34" t="s">
        <v>202</v>
      </c>
      <c r="C88" s="33" t="s">
        <v>165</v>
      </c>
    </row>
    <row r="89" spans="1:3" x14ac:dyDescent="0.25">
      <c r="A89" s="33" t="s">
        <v>160</v>
      </c>
      <c r="B89" s="34" t="s">
        <v>203</v>
      </c>
      <c r="C89" s="33" t="s">
        <v>165</v>
      </c>
    </row>
    <row r="91" spans="1:3" x14ac:dyDescent="0.25">
      <c r="A91" s="39"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60" zoomScaleNormal="60" workbookViewId="0">
      <selection activeCell="F11" sqref="F11"/>
    </sheetView>
  </sheetViews>
  <sheetFormatPr defaultRowHeight="15" x14ac:dyDescent="0.25"/>
  <cols>
    <col min="1" max="1" width="7.5703125" customWidth="1"/>
    <col min="2" max="2" width="12" customWidth="1"/>
    <col min="3" max="3" width="19.5703125" customWidth="1"/>
    <col min="4" max="4" width="10.5703125" customWidth="1"/>
    <col min="5" max="5" width="10.28515625" customWidth="1"/>
    <col min="6" max="6" width="11.28515625" customWidth="1"/>
    <col min="7" max="7" width="14.42578125" customWidth="1"/>
    <col min="8" max="8" width="36.42578125" customWidth="1"/>
    <col min="9" max="9" width="7.7109375" customWidth="1"/>
    <col min="10" max="10" width="9.85546875" customWidth="1"/>
    <col min="11" max="12" width="12.5703125" customWidth="1"/>
    <col min="13" max="13" width="17.7109375" customWidth="1"/>
    <col min="14" max="14" width="20.28515625" customWidth="1"/>
    <col min="15" max="15" width="14.85546875" customWidth="1"/>
    <col min="16" max="16" width="13.140625" style="80" customWidth="1"/>
    <col min="17" max="17" width="49.42578125" customWidth="1"/>
  </cols>
  <sheetData>
    <row r="1" spans="1:17" x14ac:dyDescent="0.25">
      <c r="B1" s="48"/>
      <c r="C1" s="48"/>
      <c r="D1" s="1"/>
      <c r="E1" s="49" t="s">
        <v>204</v>
      </c>
      <c r="F1" s="2"/>
      <c r="G1" s="2"/>
      <c r="H1" s="1"/>
      <c r="I1" s="2"/>
      <c r="J1" s="1"/>
      <c r="K1" s="50"/>
      <c r="L1" s="3"/>
      <c r="M1" s="3"/>
      <c r="N1" s="3"/>
      <c r="O1" s="1"/>
      <c r="P1" s="75"/>
      <c r="Q1" s="3" t="s">
        <v>205</v>
      </c>
    </row>
    <row r="2" spans="1:17" x14ac:dyDescent="0.25">
      <c r="A2" s="4"/>
      <c r="B2" s="1"/>
      <c r="C2" s="48"/>
      <c r="D2" s="48" t="s">
        <v>206</v>
      </c>
      <c r="E2" s="51">
        <v>85.2</v>
      </c>
      <c r="F2" s="1"/>
      <c r="G2" s="4"/>
      <c r="H2" s="52"/>
      <c r="I2" s="2"/>
      <c r="J2" s="1"/>
      <c r="K2" s="50"/>
      <c r="L2" s="3"/>
      <c r="M2" s="3"/>
      <c r="N2" s="3"/>
      <c r="O2" s="1"/>
      <c r="P2" s="75"/>
      <c r="Q2" s="3" t="s">
        <v>207</v>
      </c>
    </row>
    <row r="3" spans="1:17" x14ac:dyDescent="0.25">
      <c r="A3" s="1"/>
      <c r="B3" s="1"/>
      <c r="C3" s="48"/>
      <c r="D3" s="48" t="s">
        <v>208</v>
      </c>
      <c r="E3" s="51">
        <v>71</v>
      </c>
      <c r="F3" s="53"/>
      <c r="G3" s="53"/>
      <c r="H3" s="52"/>
      <c r="I3" s="2"/>
      <c r="J3" s="1"/>
      <c r="K3" s="2"/>
      <c r="L3" s="1"/>
      <c r="M3" s="1"/>
      <c r="N3" s="1"/>
      <c r="O3" s="1"/>
      <c r="P3" s="75"/>
      <c r="Q3" s="1"/>
    </row>
    <row r="4" spans="1:17" x14ac:dyDescent="0.25">
      <c r="A4" s="1"/>
      <c r="B4" s="1"/>
      <c r="C4" s="48"/>
      <c r="D4" s="48" t="s">
        <v>209</v>
      </c>
      <c r="E4" s="51">
        <v>1</v>
      </c>
      <c r="F4" s="53"/>
      <c r="G4" s="53"/>
      <c r="H4" s="52"/>
      <c r="I4" s="2"/>
      <c r="J4" s="1"/>
      <c r="K4" s="2"/>
      <c r="L4" s="1"/>
      <c r="M4" s="1"/>
      <c r="N4" s="1"/>
      <c r="O4" s="1"/>
      <c r="P4" s="75"/>
      <c r="Q4" s="1"/>
    </row>
    <row r="5" spans="1:17" x14ac:dyDescent="0.25">
      <c r="A5" s="1"/>
      <c r="B5" s="48"/>
      <c r="C5" s="48"/>
      <c r="D5" s="51"/>
      <c r="E5" s="1"/>
      <c r="F5" s="53"/>
      <c r="G5" s="53"/>
      <c r="H5" s="52"/>
      <c r="I5" s="2"/>
      <c r="J5" s="1"/>
      <c r="K5" s="2"/>
      <c r="L5" s="1"/>
      <c r="M5" s="1"/>
      <c r="N5" s="1"/>
      <c r="O5" s="1"/>
      <c r="P5" s="75"/>
      <c r="Q5" s="1"/>
    </row>
    <row r="6" spans="1:17" x14ac:dyDescent="0.25">
      <c r="A6" s="223" t="s">
        <v>210</v>
      </c>
      <c r="B6" s="223"/>
      <c r="C6" s="223"/>
      <c r="D6" s="223"/>
      <c r="E6" s="223"/>
      <c r="F6" s="223"/>
      <c r="G6" s="223"/>
      <c r="H6" s="223"/>
      <c r="I6" s="223"/>
      <c r="J6" s="223"/>
      <c r="K6" s="223"/>
      <c r="L6" s="223"/>
      <c r="M6" s="223"/>
      <c r="N6" s="223"/>
      <c r="O6" s="223"/>
      <c r="P6" s="223"/>
      <c r="Q6" s="223"/>
    </row>
    <row r="7" spans="1:17" x14ac:dyDescent="0.25">
      <c r="A7" s="224" t="s">
        <v>211</v>
      </c>
      <c r="B7" s="224"/>
      <c r="C7" s="224"/>
      <c r="D7" s="224"/>
      <c r="E7" s="224"/>
      <c r="F7" s="224"/>
      <c r="G7" s="224"/>
      <c r="H7" s="224"/>
      <c r="I7" s="224"/>
      <c r="J7" s="224"/>
      <c r="K7" s="224"/>
      <c r="L7" s="224"/>
      <c r="M7" s="224"/>
      <c r="N7" s="224"/>
      <c r="O7" s="224"/>
      <c r="P7" s="224"/>
      <c r="Q7" s="224"/>
    </row>
    <row r="8" spans="1:17" x14ac:dyDescent="0.25">
      <c r="A8" s="1"/>
      <c r="B8" s="1"/>
      <c r="C8" s="1"/>
      <c r="D8" s="1"/>
      <c r="E8" s="1"/>
      <c r="F8" s="2"/>
      <c r="G8" s="2"/>
      <c r="H8" s="1"/>
      <c r="I8" s="2"/>
      <c r="J8" s="1"/>
      <c r="K8" s="2"/>
      <c r="L8" s="1"/>
      <c r="M8" s="1"/>
      <c r="N8" s="1"/>
      <c r="O8" s="1"/>
      <c r="P8" s="75"/>
      <c r="Q8" s="1"/>
    </row>
    <row r="9" spans="1:17" ht="38.25" x14ac:dyDescent="0.25">
      <c r="A9" s="59" t="s">
        <v>68</v>
      </c>
      <c r="B9" s="60" t="s">
        <v>180</v>
      </c>
      <c r="C9" s="60" t="s">
        <v>181</v>
      </c>
      <c r="D9" s="60" t="s">
        <v>75</v>
      </c>
      <c r="E9" s="60" t="s">
        <v>176</v>
      </c>
      <c r="F9" s="60" t="s">
        <v>71</v>
      </c>
      <c r="G9" s="60" t="s">
        <v>183</v>
      </c>
      <c r="H9" s="60" t="s">
        <v>70</v>
      </c>
      <c r="I9" s="60" t="s">
        <v>1</v>
      </c>
      <c r="J9" s="60" t="s">
        <v>212</v>
      </c>
      <c r="K9" s="60" t="s">
        <v>213</v>
      </c>
      <c r="L9" s="60" t="s">
        <v>214</v>
      </c>
      <c r="M9" s="60" t="s">
        <v>215</v>
      </c>
      <c r="N9" s="60" t="s">
        <v>216</v>
      </c>
      <c r="O9" s="60" t="s">
        <v>217</v>
      </c>
      <c r="P9" s="76" t="s">
        <v>220</v>
      </c>
      <c r="Q9" s="61" t="s">
        <v>218</v>
      </c>
    </row>
    <row r="10" spans="1:17" x14ac:dyDescent="0.25">
      <c r="A10" s="55">
        <v>1</v>
      </c>
      <c r="B10" s="16">
        <v>2</v>
      </c>
      <c r="C10" s="16">
        <v>3</v>
      </c>
      <c r="D10" s="16">
        <v>4</v>
      </c>
      <c r="E10" s="16">
        <v>5</v>
      </c>
      <c r="F10" s="16">
        <v>6</v>
      </c>
      <c r="G10" s="16">
        <v>7</v>
      </c>
      <c r="H10" s="16">
        <v>8</v>
      </c>
      <c r="I10" s="16">
        <v>9</v>
      </c>
      <c r="J10" s="16">
        <v>10</v>
      </c>
      <c r="K10" s="16">
        <v>11</v>
      </c>
      <c r="L10" s="16">
        <v>12</v>
      </c>
      <c r="M10" s="16">
        <v>13</v>
      </c>
      <c r="N10" s="16">
        <v>14</v>
      </c>
      <c r="O10" s="16">
        <v>15</v>
      </c>
      <c r="P10" s="77">
        <v>16</v>
      </c>
      <c r="Q10" s="57">
        <v>17</v>
      </c>
    </row>
    <row r="11" spans="1:17" ht="25.5" x14ac:dyDescent="0.25">
      <c r="A11" s="56">
        <f>'А Форма ВОР'!A10</f>
        <v>1</v>
      </c>
      <c r="B11" s="17" t="str">
        <f>'А Форма ВОР'!B10</f>
        <v>221.1</v>
      </c>
      <c r="C11" s="17" t="str">
        <f>'А Форма ВОР'!C10</f>
        <v>Гипсохранилище</v>
      </c>
      <c r="D11" s="17" t="str">
        <f>'А Форма ВОР'!D10</f>
        <v>003</v>
      </c>
      <c r="E11" s="17" t="str">
        <f>'А Форма ВОР'!E10</f>
        <v>ГР</v>
      </c>
      <c r="F11" s="17" t="str">
        <f>'А Форма ВОР'!F10</f>
        <v>Строительные работы</v>
      </c>
      <c r="G11" s="17" t="str">
        <f>'А Форма ВОР'!G10</f>
        <v>УЕР-02-04-02</v>
      </c>
      <c r="H11" s="17" t="str">
        <f>'А Форма ВОР'!H10</f>
        <v>Укладка геотекстильных материалов</v>
      </c>
      <c r="I11" s="17" t="str">
        <f>'А Форма ВОР'!I10</f>
        <v>м2</v>
      </c>
      <c r="J11" s="20">
        <f>'А Форма ВОР'!$L10</f>
        <v>130000</v>
      </c>
      <c r="K11" s="17" t="s">
        <v>209</v>
      </c>
      <c r="L11" s="21">
        <f>IF(K11=$D$2,$E$2,IF(K11=$D$3,$E$3,IF(K11=$D$4,$E$4,"ОШИБКА")))</f>
        <v>1</v>
      </c>
      <c r="M11" s="21">
        <v>100</v>
      </c>
      <c r="N11" s="20">
        <f>ROUND(M11*J11,0)</f>
        <v>13000000</v>
      </c>
      <c r="O11" s="20">
        <f>ROUND(N11*L11,0)</f>
        <v>13000000</v>
      </c>
      <c r="P11" s="78">
        <f>'А Форма ВОР'!M10</f>
        <v>0</v>
      </c>
      <c r="Q11" s="58" t="s">
        <v>73</v>
      </c>
    </row>
    <row r="12" spans="1:17" ht="51" x14ac:dyDescent="0.25">
      <c r="A12" s="56">
        <f>'А Форма ВОР'!A11</f>
        <v>2</v>
      </c>
      <c r="B12" s="71" t="str">
        <f>'А Форма ВОР'!B11</f>
        <v>221.1</v>
      </c>
      <c r="C12" s="71" t="str">
        <f>'А Форма ВОР'!C11</f>
        <v>Гипсохранилище</v>
      </c>
      <c r="D12" s="71" t="str">
        <f>'А Форма ВОР'!D11</f>
        <v>003</v>
      </c>
      <c r="E12" s="71" t="str">
        <f>'А Форма ВОР'!E11</f>
        <v>ГР</v>
      </c>
      <c r="F12" s="71" t="str">
        <f>'А Форма ВОР'!F11</f>
        <v>Материал для строительных работ</v>
      </c>
      <c r="G12" s="71" t="str">
        <f>'А Форма ВОР'!G11</f>
        <v>УЕР-02-04-02</v>
      </c>
      <c r="H12" s="71" t="str">
        <f>'А Форма ВОР'!H11</f>
        <v>Гидромат 3D/ML-1,5/AC100</v>
      </c>
      <c r="I12" s="71" t="str">
        <f>'А Форма ВОР'!I11</f>
        <v>м2</v>
      </c>
      <c r="J12" s="74">
        <f>'А Форма ВОР'!$L11</f>
        <v>140400</v>
      </c>
      <c r="K12" s="63" t="s">
        <v>209</v>
      </c>
      <c r="L12" s="73">
        <f>IF(K12=$D$2,$E$2,IF(K12=$D$3,$E$3,IF(K12=$D$4,$E$4,"ОШИБКА")))</f>
        <v>1</v>
      </c>
      <c r="M12" s="73"/>
      <c r="N12" s="74">
        <f>ROUND(M12*J12,0)</f>
        <v>0</v>
      </c>
      <c r="O12" s="74">
        <f>ROUND(N12*L12,0)</f>
        <v>0</v>
      </c>
      <c r="P12" s="78" t="str">
        <f>'А Форма ВОР'!M11</f>
        <v>3099308</v>
      </c>
      <c r="Q12" s="72"/>
    </row>
    <row r="13" spans="1:17" x14ac:dyDescent="0.25">
      <c r="A13" s="71"/>
      <c r="B13" s="71"/>
      <c r="C13" s="71"/>
      <c r="D13" s="71"/>
      <c r="E13" s="71"/>
      <c r="F13" s="71"/>
      <c r="G13" s="71"/>
      <c r="H13" s="71"/>
      <c r="I13" s="71"/>
      <c r="J13" s="74"/>
      <c r="K13" s="71"/>
      <c r="L13" s="73"/>
      <c r="M13" s="73"/>
      <c r="N13" s="74"/>
      <c r="O13" s="74"/>
      <c r="P13" s="79"/>
      <c r="Q13" s="72"/>
    </row>
    <row r="14" spans="1:17" x14ac:dyDescent="0.25">
      <c r="A14" s="71"/>
      <c r="B14" s="71"/>
      <c r="C14" s="71"/>
      <c r="D14" s="71"/>
      <c r="E14" s="71"/>
      <c r="F14" s="71"/>
      <c r="G14" s="71"/>
      <c r="H14" s="71"/>
      <c r="I14" s="71"/>
      <c r="J14" s="74"/>
      <c r="K14" s="71"/>
      <c r="L14" s="73"/>
      <c r="M14" s="73"/>
      <c r="N14" s="74"/>
      <c r="O14" s="74"/>
      <c r="P14" s="79"/>
      <c r="Q14" s="72"/>
    </row>
    <row r="15" spans="1:17" x14ac:dyDescent="0.25">
      <c r="A15" s="71"/>
      <c r="B15" s="71"/>
      <c r="C15" s="71"/>
      <c r="D15" s="71"/>
      <c r="E15" s="71"/>
      <c r="F15" s="71"/>
      <c r="G15" s="71"/>
      <c r="H15" s="71"/>
      <c r="I15" s="71"/>
      <c r="J15" s="74"/>
      <c r="K15" s="71"/>
      <c r="L15" s="73"/>
      <c r="M15" s="73"/>
      <c r="N15" s="74"/>
      <c r="O15" s="74"/>
      <c r="P15" s="79"/>
      <c r="Q15" s="72"/>
    </row>
    <row r="16" spans="1:17" x14ac:dyDescent="0.25">
      <c r="A16" s="71"/>
      <c r="B16" s="71"/>
      <c r="C16" s="71"/>
      <c r="D16" s="71"/>
      <c r="E16" s="71"/>
      <c r="F16" s="71"/>
      <c r="G16" s="71"/>
      <c r="H16" s="71"/>
      <c r="I16" s="71"/>
      <c r="J16" s="74"/>
      <c r="K16" s="71"/>
      <c r="L16" s="73"/>
      <c r="M16" s="73"/>
      <c r="N16" s="74"/>
      <c r="O16" s="74"/>
      <c r="P16" s="79"/>
      <c r="Q16" s="72"/>
    </row>
    <row r="17" spans="1:17" x14ac:dyDescent="0.25">
      <c r="A17" s="71"/>
      <c r="B17" s="71"/>
      <c r="C17" s="71"/>
      <c r="D17" s="71"/>
      <c r="E17" s="71"/>
      <c r="F17" s="71"/>
      <c r="G17" s="71"/>
      <c r="H17" s="71"/>
      <c r="I17" s="71"/>
      <c r="J17" s="74"/>
      <c r="K17" s="71"/>
      <c r="L17" s="73"/>
      <c r="M17" s="73"/>
      <c r="N17" s="74"/>
      <c r="O17" s="74"/>
      <c r="P17" s="79"/>
      <c r="Q17" s="72"/>
    </row>
    <row r="18" spans="1:17" x14ac:dyDescent="0.25">
      <c r="A18" s="71"/>
      <c r="B18" s="71"/>
      <c r="C18" s="71"/>
      <c r="D18" s="71"/>
      <c r="E18" s="71"/>
      <c r="F18" s="71"/>
      <c r="G18" s="71"/>
      <c r="H18" s="71"/>
      <c r="I18" s="71"/>
      <c r="J18" s="74"/>
      <c r="K18" s="71"/>
      <c r="L18" s="73"/>
      <c r="M18" s="73"/>
      <c r="N18" s="74"/>
      <c r="O18" s="74"/>
      <c r="P18" s="79"/>
      <c r="Q18" s="72"/>
    </row>
    <row r="19" spans="1:17" x14ac:dyDescent="0.25">
      <c r="A19" s="71"/>
      <c r="B19" s="71"/>
      <c r="C19" s="71"/>
      <c r="D19" s="71"/>
      <c r="E19" s="71"/>
      <c r="F19" s="71"/>
      <c r="G19" s="71"/>
      <c r="H19" s="71"/>
      <c r="I19" s="71"/>
      <c r="J19" s="74"/>
      <c r="K19" s="71"/>
      <c r="L19" s="73"/>
      <c r="M19" s="73"/>
      <c r="N19" s="74"/>
      <c r="O19" s="74"/>
      <c r="P19" s="79"/>
      <c r="Q19" s="72"/>
    </row>
    <row r="20" spans="1:17" x14ac:dyDescent="0.25">
      <c r="A20" s="54" t="s">
        <v>219</v>
      </c>
      <c r="B20" s="71"/>
      <c r="C20" s="71"/>
      <c r="D20" s="71"/>
      <c r="E20" s="71"/>
      <c r="F20" s="71"/>
      <c r="G20" s="71"/>
      <c r="H20" s="71"/>
      <c r="I20" s="71"/>
      <c r="J20" s="74"/>
      <c r="K20" s="74"/>
      <c r="L20" s="73"/>
      <c r="M20" s="73"/>
      <c r="N20" s="74"/>
      <c r="O20" s="74"/>
      <c r="P20" s="79"/>
      <c r="Q20" s="72"/>
    </row>
    <row r="21" spans="1:17" x14ac:dyDescent="0.25">
      <c r="A21" s="71"/>
      <c r="B21" s="71"/>
      <c r="C21" s="71"/>
      <c r="D21" s="71"/>
      <c r="E21" s="71"/>
      <c r="F21" s="71"/>
      <c r="G21" s="71"/>
      <c r="H21" s="71"/>
      <c r="I21" s="71"/>
      <c r="J21" s="74"/>
      <c r="K21" s="74"/>
      <c r="L21" s="73"/>
      <c r="M21" s="73"/>
      <c r="N21" s="74"/>
      <c r="O21" s="74"/>
      <c r="P21" s="79"/>
      <c r="Q21" s="72"/>
    </row>
    <row r="22" spans="1:17" x14ac:dyDescent="0.25">
      <c r="A22" s="82" t="s">
        <v>230</v>
      </c>
      <c r="B22" s="83"/>
      <c r="C22" s="83"/>
      <c r="D22" s="84"/>
      <c r="E22" s="84"/>
      <c r="F22" s="71"/>
      <c r="G22" s="71"/>
      <c r="H22" s="71"/>
      <c r="I22" s="71"/>
      <c r="J22" s="74"/>
      <c r="K22" s="74"/>
      <c r="L22" s="73"/>
      <c r="M22" s="73"/>
      <c r="N22" s="74"/>
      <c r="O22" s="74"/>
      <c r="P22" s="79"/>
      <c r="Q22" s="72"/>
    </row>
    <row r="23" spans="1:17" x14ac:dyDescent="0.25">
      <c r="A23" s="85" t="s">
        <v>226</v>
      </c>
      <c r="B23" s="84"/>
      <c r="C23" s="84"/>
      <c r="D23" s="84"/>
      <c r="E23" s="84"/>
      <c r="F23" s="71"/>
      <c r="G23" s="71"/>
      <c r="H23" s="71"/>
      <c r="I23" s="71"/>
      <c r="J23" s="74"/>
      <c r="K23" s="74"/>
      <c r="L23" s="73"/>
      <c r="M23" s="73"/>
      <c r="N23" s="74"/>
      <c r="O23" s="74"/>
      <c r="P23" s="79"/>
      <c r="Q23" s="72"/>
    </row>
    <row r="24" spans="1:17" x14ac:dyDescent="0.25">
      <c r="A24" s="85" t="s">
        <v>227</v>
      </c>
      <c r="B24" s="84"/>
      <c r="C24" s="84"/>
      <c r="D24" s="84"/>
      <c r="E24" s="84"/>
      <c r="F24" s="71"/>
      <c r="G24" s="71"/>
      <c r="H24" s="71"/>
      <c r="I24" s="71"/>
      <c r="J24" s="74"/>
      <c r="K24" s="74"/>
      <c r="L24" s="73"/>
      <c r="M24" s="73"/>
      <c r="N24" s="74"/>
      <c r="O24" s="74"/>
      <c r="P24" s="79"/>
      <c r="Q24" s="72"/>
    </row>
    <row r="25" spans="1:17" x14ac:dyDescent="0.25">
      <c r="A25" s="85" t="s">
        <v>228</v>
      </c>
      <c r="B25" s="84"/>
      <c r="C25" s="84"/>
      <c r="D25" s="84"/>
      <c r="E25" s="84"/>
      <c r="F25" s="71"/>
      <c r="G25" s="71"/>
      <c r="H25" s="71"/>
      <c r="I25" s="71"/>
      <c r="J25" s="74"/>
      <c r="K25" s="74"/>
      <c r="L25" s="73"/>
      <c r="M25" s="73"/>
      <c r="N25" s="74"/>
      <c r="O25" s="74"/>
      <c r="P25" s="79"/>
      <c r="Q25" s="72"/>
    </row>
    <row r="26" spans="1:17" x14ac:dyDescent="0.25">
      <c r="A26" s="85" t="s">
        <v>224</v>
      </c>
      <c r="B26" s="84"/>
      <c r="C26" s="84"/>
      <c r="D26" s="84"/>
      <c r="E26" s="84"/>
      <c r="F26" s="71"/>
      <c r="G26" s="71"/>
      <c r="H26" s="71"/>
      <c r="I26" s="71"/>
      <c r="J26" s="74"/>
      <c r="K26" s="74"/>
      <c r="L26" s="73"/>
      <c r="M26" s="73"/>
      <c r="N26" s="74"/>
      <c r="O26" s="74"/>
      <c r="P26" s="79"/>
      <c r="Q26" s="72"/>
    </row>
    <row r="27" spans="1:17" x14ac:dyDescent="0.25">
      <c r="A27" s="85" t="s">
        <v>229</v>
      </c>
      <c r="B27" s="84"/>
      <c r="C27" s="84"/>
      <c r="D27" s="84"/>
      <c r="E27" s="84"/>
      <c r="F27" s="71"/>
      <c r="G27" s="71"/>
      <c r="H27" s="71"/>
      <c r="I27" s="71"/>
      <c r="J27" s="74"/>
      <c r="K27" s="74"/>
      <c r="L27" s="73"/>
      <c r="M27" s="73"/>
      <c r="N27" s="74"/>
      <c r="O27" s="74"/>
      <c r="P27" s="79"/>
      <c r="Q27" s="72"/>
    </row>
    <row r="28" spans="1:17" x14ac:dyDescent="0.25">
      <c r="A28" s="85" t="s">
        <v>231</v>
      </c>
      <c r="B28" s="84"/>
      <c r="C28" s="84"/>
      <c r="D28" s="84"/>
      <c r="E28" s="84"/>
      <c r="F28" s="71"/>
      <c r="G28" s="71"/>
      <c r="H28" s="71"/>
      <c r="I28" s="71"/>
      <c r="J28" s="74"/>
      <c r="K28" s="74"/>
      <c r="L28" s="73"/>
      <c r="M28" s="73"/>
      <c r="N28" s="74"/>
      <c r="O28" s="74"/>
      <c r="P28" s="79"/>
      <c r="Q28" s="72"/>
    </row>
    <row r="29" spans="1:17" x14ac:dyDescent="0.25">
      <c r="A29" s="86" t="s">
        <v>225</v>
      </c>
      <c r="B29" s="87"/>
      <c r="C29" s="87"/>
      <c r="D29" s="87"/>
      <c r="E29" s="87"/>
      <c r="K29" s="74"/>
    </row>
    <row r="30" spans="1:17" x14ac:dyDescent="0.25">
      <c r="A30" s="87"/>
      <c r="B30" s="87"/>
      <c r="C30" s="87"/>
      <c r="D30" s="87"/>
      <c r="E30" s="87"/>
    </row>
  </sheetData>
  <mergeCells count="2">
    <mergeCell ref="A6:Q6"/>
    <mergeCell ref="A7:Q7"/>
  </mergeCells>
  <dataValidations count="1">
    <dataValidation type="list" allowBlank="1" showInputMessage="1" showErrorMessage="1" sqref="K11:K19">
      <formula1>"EUR, USD, RUB"</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F721A3EA7FBDEB4BB804DC7751F4E1E9" ma:contentTypeVersion="0" ma:contentTypeDescription="Создание документа." ma:contentTypeScope="" ma:versionID="5eb0c0ace5cbde4f37e21383c169a5fb">
  <xsd:schema xmlns:xsd="http://www.w3.org/2001/XMLSchema" xmlns:xs="http://www.w3.org/2001/XMLSchema" xmlns:p="http://schemas.microsoft.com/office/2006/metadata/properties" targetNamespace="http://schemas.microsoft.com/office/2006/metadata/properties" ma:root="true" ma:fieldsID="02f955febea7e716b4e91cddba17110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89B719-5788-4A94-900E-E24D3EB27974}">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EE9C376-233F-486E-ADB9-03557EC22B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74513F8-8731-4F22-BB53-D7B4FF1807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А Форма ВОР</vt:lpstr>
      <vt:lpstr>В Перечень УЕР</vt:lpstr>
      <vt:lpstr>С Запрос</vt:lpstr>
      <vt:lpstr>D диапазон точности</vt:lpstr>
      <vt:lpstr>Е Расчет капитальных затрат</vt:lpstr>
      <vt:lpstr>'А Форма ВОР'!Заголовки_для_печати</vt:lpstr>
      <vt:lpstr>'А Форма ВОР'!Область_печати</vt:lpstr>
      <vt:lpstr>'В Перечень УЕР'!Область_печати</vt:lpstr>
    </vt:vector>
  </TitlesOfParts>
  <Company>ПАО "ГМК "Норильский никель"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Бокачев Роман Алексеевич</dc:creator>
  <cp:lastModifiedBy>Пономаренко Алена Викторовна</cp:lastModifiedBy>
  <cp:lastPrinted>2022-02-16T13:58:12Z</cp:lastPrinted>
  <dcterms:created xsi:type="dcterms:W3CDTF">2020-06-18T04:45:41Z</dcterms:created>
  <dcterms:modified xsi:type="dcterms:W3CDTF">2025-04-18T05:16:15Z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0x010100F721A3EA7FBDEB4BB804DC7751F4E1E9</vt:lpwstr>
  </property>
</Properties>
</file>